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0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<sst xmlns="http://schemas.openxmlformats.org/spreadsheetml/2006/main" count="54" uniqueCount="16">
  <si>
    <t>Data (gg/mm/aa)</t>
  </si>
  <si>
    <t>a 2m</t>
  </si>
  <si>
    <t>Umidità rel.</t>
  </si>
  <si>
    <t>(%)</t>
  </si>
  <si>
    <t>Radiazione globale</t>
  </si>
  <si>
    <t>tot</t>
  </si>
  <si>
    <t>min</t>
  </si>
  <si>
    <t>max</t>
  </si>
  <si>
    <r>
      <t>(MJ/m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)</t>
    </r>
  </si>
  <si>
    <t>DATI ORTO BOTANICO DI PADOVA</t>
  </si>
  <si>
    <t>somma radiazione settembre 2008</t>
  </si>
  <si>
    <t>media</t>
  </si>
  <si>
    <t>somma radiazione ottobre 2008</t>
  </si>
  <si>
    <t>somma radiazione novembre 2008</t>
  </si>
  <si>
    <t>somma radiazione dicembre 2008</t>
  </si>
  <si>
    <t>somma radiazione gennaio 2009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</si>
</sst>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  <numFmt numFmtId="171" formatCode="[$-410]dddd\ d\ mmmm\ yyyy"/>
    <numFmt numFmtId="172" formatCode="#,##0.0"/>
    <numFmt numFmtId="173" formatCode="#,##0.000"/>
    <numFmt numFmtId="174" formatCode="0.00000"/>
    <numFmt numFmtId="175" formatCode="0.000000"/>
    <numFmt numFmtId="176" formatCode="mmm\-yyyy"/>
    <numFmt numFmtId="177" formatCode="0.0000000"/>
    <numFmt numFmtId="178" formatCode="0.00000000"/>
  </numFmts>
  <fonts count="14">
    <font>
      <sz val="10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Arial"/>
      <family val="0"/>
    </font>
    <font>
      <b/>
      <vertAlign val="superscript"/>
      <sz val="9"/>
      <name val="Verdana"/>
      <family val="2"/>
    </font>
    <font>
      <b/>
      <sz val="10.25"/>
      <color indexed="39"/>
      <name val="Trebuchet MS"/>
      <family val="2"/>
    </font>
    <font>
      <sz val="8.5"/>
      <name val="Arial"/>
      <family val="0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39"/>
      <name val="Trebuchet MS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right" wrapText="1"/>
    </xf>
    <xf numFmtId="16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5" xfId="0" applyFont="1" applyBorder="1" applyAlignment="1">
      <alignment horizontal="right" wrapText="1"/>
    </xf>
    <xf numFmtId="14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14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173" fontId="1" fillId="0" borderId="9" xfId="0" applyNumberFormat="1" applyFont="1" applyBorder="1" applyAlignment="1">
      <alignment horizontal="right" wrapText="1"/>
    </xf>
    <xf numFmtId="0" fontId="6" fillId="0" borderId="5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6" fillId="0" borderId="9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8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68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14" fontId="1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6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14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4" xfId="0" applyNumberFormat="1" applyFont="1" applyBorder="1" applyAlignment="1">
      <alignment/>
    </xf>
    <xf numFmtId="14" fontId="6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" fontId="11" fillId="0" borderId="0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/>
    </xf>
    <xf numFmtId="168" fontId="13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6" fillId="0" borderId="9" xfId="0" applyFont="1" applyBorder="1" applyAlignment="1">
      <alignment/>
    </xf>
    <xf numFmtId="17" fontId="1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6" fillId="0" borderId="4" xfId="0" applyNumberFormat="1" applyFont="1" applyBorder="1" applyAlignment="1">
      <alignment/>
    </xf>
    <xf numFmtId="0" fontId="6" fillId="0" borderId="28" xfId="0" applyFont="1" applyBorder="1" applyAlignment="1">
      <alignment/>
    </xf>
    <xf numFmtId="168" fontId="6" fillId="0" borderId="28" xfId="0" applyNumberFormat="1" applyFont="1" applyBorder="1" applyAlignment="1">
      <alignment/>
    </xf>
    <xf numFmtId="0" fontId="11" fillId="0" borderId="18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2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</a:rPr>
              <a:t>Radiazione globale (MJ/mq)  -   Agosto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1"/>
          <c:w val="0.9787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Foglio1!$A$9:$A$39</c:f>
              <c:strCache>
                <c:ptCount val="31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</c:strCache>
            </c:strRef>
          </c:cat>
          <c:val>
            <c:numRef>
              <c:f>Foglio1!$D$9:$D$39</c:f>
              <c:numCache>
                <c:ptCount val="31"/>
                <c:pt idx="0">
                  <c:v>17497</c:v>
                </c:pt>
                <c:pt idx="1">
                  <c:v>18162</c:v>
                </c:pt>
                <c:pt idx="2">
                  <c:v>17309</c:v>
                </c:pt>
                <c:pt idx="3">
                  <c:v>14918</c:v>
                </c:pt>
                <c:pt idx="4">
                  <c:v>14918</c:v>
                </c:pt>
                <c:pt idx="5">
                  <c:v>17390</c:v>
                </c:pt>
                <c:pt idx="6">
                  <c:v>16838</c:v>
                </c:pt>
                <c:pt idx="7">
                  <c:v>12702</c:v>
                </c:pt>
                <c:pt idx="8">
                  <c:v>17830</c:v>
                </c:pt>
                <c:pt idx="9">
                  <c:v>14290</c:v>
                </c:pt>
                <c:pt idx="10">
                  <c:v>16298</c:v>
                </c:pt>
                <c:pt idx="11">
                  <c:v>11805</c:v>
                </c:pt>
                <c:pt idx="12">
                  <c:v>10864</c:v>
                </c:pt>
                <c:pt idx="13">
                  <c:v>17026</c:v>
                </c:pt>
                <c:pt idx="14">
                  <c:v>9213</c:v>
                </c:pt>
                <c:pt idx="15">
                  <c:v>18012</c:v>
                </c:pt>
                <c:pt idx="16">
                  <c:v>12407</c:v>
                </c:pt>
                <c:pt idx="17">
                  <c:v>15501</c:v>
                </c:pt>
                <c:pt idx="18">
                  <c:v>14516</c:v>
                </c:pt>
                <c:pt idx="19">
                  <c:v>12897</c:v>
                </c:pt>
                <c:pt idx="20">
                  <c:v>14748</c:v>
                </c:pt>
                <c:pt idx="21">
                  <c:v>14736</c:v>
                </c:pt>
                <c:pt idx="22">
                  <c:v>10889</c:v>
                </c:pt>
                <c:pt idx="23">
                  <c:v>15376</c:v>
                </c:pt>
                <c:pt idx="24">
                  <c:v>14246</c:v>
                </c:pt>
                <c:pt idx="25">
                  <c:v>14196</c:v>
                </c:pt>
                <c:pt idx="26">
                  <c:v>13223</c:v>
                </c:pt>
                <c:pt idx="27">
                  <c:v>12508</c:v>
                </c:pt>
                <c:pt idx="28">
                  <c:v>10569</c:v>
                </c:pt>
                <c:pt idx="29">
                  <c:v>10682</c:v>
                </c:pt>
                <c:pt idx="30">
                  <c:v>8786</c:v>
                </c:pt>
              </c:numCache>
            </c:numRef>
          </c:val>
          <c:shape val="box"/>
        </c:ser>
        <c:shape val="box"/>
        <c:axId val="22934140"/>
        <c:axId val="5080669"/>
      </c:bar3DChart>
      <c:date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0"/>
        <c:noMultiLvlLbl val="0"/>
      </c:dateAx>
      <c:valAx>
        <c:axId val="5080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41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Settembre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425"/>
          <c:w val="0.978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Foglio1!$A$44:$A$73</c:f>
              <c:strCache>
                <c:ptCount val="30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39697</c:v>
                </c:pt>
                <c:pt idx="6">
                  <c:v>39698</c:v>
                </c:pt>
                <c:pt idx="7">
                  <c:v>39699</c:v>
                </c:pt>
                <c:pt idx="8">
                  <c:v>39700</c:v>
                </c:pt>
                <c:pt idx="9">
                  <c:v>39701</c:v>
                </c:pt>
                <c:pt idx="10">
                  <c:v>39702</c:v>
                </c:pt>
                <c:pt idx="11">
                  <c:v>39703</c:v>
                </c:pt>
                <c:pt idx="12">
                  <c:v>39704</c:v>
                </c:pt>
                <c:pt idx="13">
                  <c:v>39705</c:v>
                </c:pt>
                <c:pt idx="14">
                  <c:v>39706</c:v>
                </c:pt>
                <c:pt idx="15">
                  <c:v>39707</c:v>
                </c:pt>
                <c:pt idx="16">
                  <c:v>39708</c:v>
                </c:pt>
                <c:pt idx="17">
                  <c:v>39709</c:v>
                </c:pt>
                <c:pt idx="18">
                  <c:v>39710</c:v>
                </c:pt>
                <c:pt idx="19">
                  <c:v>39711</c:v>
                </c:pt>
                <c:pt idx="20">
                  <c:v>39712</c:v>
                </c:pt>
                <c:pt idx="21">
                  <c:v>39713</c:v>
                </c:pt>
                <c:pt idx="22">
                  <c:v>39714</c:v>
                </c:pt>
                <c:pt idx="23">
                  <c:v>39715</c:v>
                </c:pt>
                <c:pt idx="24">
                  <c:v>39716</c:v>
                </c:pt>
                <c:pt idx="25">
                  <c:v>39717</c:v>
                </c:pt>
                <c:pt idx="26">
                  <c:v>39718</c:v>
                </c:pt>
                <c:pt idx="27">
                  <c:v>39719</c:v>
                </c:pt>
                <c:pt idx="28">
                  <c:v>39720</c:v>
                </c:pt>
                <c:pt idx="29">
                  <c:v>39721</c:v>
                </c:pt>
              </c:strCache>
            </c:strRef>
          </c:cat>
          <c:val>
            <c:numRef>
              <c:f>Foglio1!$D$44:$D$73</c:f>
              <c:numCache>
                <c:ptCount val="30"/>
                <c:pt idx="0">
                  <c:v>9533</c:v>
                </c:pt>
                <c:pt idx="1">
                  <c:v>8937</c:v>
                </c:pt>
                <c:pt idx="2">
                  <c:v>7719</c:v>
                </c:pt>
                <c:pt idx="3">
                  <c:v>7845</c:v>
                </c:pt>
                <c:pt idx="4">
                  <c:v>8159</c:v>
                </c:pt>
                <c:pt idx="5">
                  <c:v>7757</c:v>
                </c:pt>
                <c:pt idx="6">
                  <c:v>7236</c:v>
                </c:pt>
                <c:pt idx="7">
                  <c:v>8303</c:v>
                </c:pt>
                <c:pt idx="8">
                  <c:v>8322</c:v>
                </c:pt>
                <c:pt idx="9">
                  <c:v>7826</c:v>
                </c:pt>
                <c:pt idx="10">
                  <c:v>7261</c:v>
                </c:pt>
                <c:pt idx="11">
                  <c:v>5523</c:v>
                </c:pt>
                <c:pt idx="12">
                  <c:v>0.854</c:v>
                </c:pt>
                <c:pt idx="13">
                  <c:v>4989</c:v>
                </c:pt>
                <c:pt idx="14">
                  <c:v>5918</c:v>
                </c:pt>
                <c:pt idx="15">
                  <c:v>7161</c:v>
                </c:pt>
                <c:pt idx="16">
                  <c:v>6188</c:v>
                </c:pt>
                <c:pt idx="17">
                  <c:v>5824</c:v>
                </c:pt>
                <c:pt idx="18">
                  <c:v>4054</c:v>
                </c:pt>
                <c:pt idx="19">
                  <c:v>5736</c:v>
                </c:pt>
                <c:pt idx="20">
                  <c:v>1531</c:v>
                </c:pt>
                <c:pt idx="21">
                  <c:v>5196</c:v>
                </c:pt>
                <c:pt idx="22">
                  <c:v>5529</c:v>
                </c:pt>
                <c:pt idx="23">
                  <c:v>4569</c:v>
                </c:pt>
                <c:pt idx="24">
                  <c:v>4901</c:v>
                </c:pt>
                <c:pt idx="25">
                  <c:v>4945</c:v>
                </c:pt>
                <c:pt idx="26">
                  <c:v>4669</c:v>
                </c:pt>
                <c:pt idx="27">
                  <c:v>4148</c:v>
                </c:pt>
                <c:pt idx="28">
                  <c:v>3853</c:v>
                </c:pt>
                <c:pt idx="29">
                  <c:v>3784</c:v>
                </c:pt>
              </c:numCache>
            </c:numRef>
          </c:val>
          <c:shape val="box"/>
        </c:ser>
        <c:shape val="box"/>
        <c:axId val="45726022"/>
        <c:axId val="8881015"/>
      </c:bar3DChart>
      <c:date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81015"/>
        <c:crosses val="autoZero"/>
        <c:auto val="0"/>
        <c:noMultiLvlLbl val="0"/>
      </c:dateAx>
      <c:valAx>
        <c:axId val="8881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260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Ottobre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425"/>
          <c:w val="0.978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Foglio1!$A$82:$A$112</c:f>
              <c:strCache>
                <c:ptCount val="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</c:strCache>
            </c:strRef>
          </c:cat>
          <c:val>
            <c:numRef>
              <c:f>Foglio1!$D$82:$D$112</c:f>
              <c:numCache>
                <c:ptCount val="31"/>
                <c:pt idx="0">
                  <c:v>3973</c:v>
                </c:pt>
                <c:pt idx="1">
                  <c:v>3546</c:v>
                </c:pt>
                <c:pt idx="2">
                  <c:v>4148</c:v>
                </c:pt>
                <c:pt idx="3">
                  <c:v>3797</c:v>
                </c:pt>
                <c:pt idx="4">
                  <c:v>3081</c:v>
                </c:pt>
                <c:pt idx="5">
                  <c:v>3201</c:v>
                </c:pt>
                <c:pt idx="6">
                  <c:v>3439</c:v>
                </c:pt>
                <c:pt idx="7">
                  <c:v>4581</c:v>
                </c:pt>
                <c:pt idx="8">
                  <c:v>4029</c:v>
                </c:pt>
                <c:pt idx="9">
                  <c:v>2899</c:v>
                </c:pt>
                <c:pt idx="10">
                  <c:v>2824</c:v>
                </c:pt>
                <c:pt idx="11">
                  <c:v>3169</c:v>
                </c:pt>
                <c:pt idx="12">
                  <c:v>2975</c:v>
                </c:pt>
                <c:pt idx="13">
                  <c:v>3182</c:v>
                </c:pt>
                <c:pt idx="14">
                  <c:v>2856</c:v>
                </c:pt>
                <c:pt idx="15">
                  <c:v>1807</c:v>
                </c:pt>
                <c:pt idx="16">
                  <c:v>3345</c:v>
                </c:pt>
                <c:pt idx="17">
                  <c:v>4098</c:v>
                </c:pt>
                <c:pt idx="18">
                  <c:v>3044</c:v>
                </c:pt>
                <c:pt idx="19">
                  <c:v>2617</c:v>
                </c:pt>
                <c:pt idx="20">
                  <c:v>1964</c:v>
                </c:pt>
                <c:pt idx="21">
                  <c:v>3326</c:v>
                </c:pt>
                <c:pt idx="22">
                  <c:v>3527</c:v>
                </c:pt>
                <c:pt idx="23">
                  <c:v>2209</c:v>
                </c:pt>
                <c:pt idx="24">
                  <c:v>2799</c:v>
                </c:pt>
                <c:pt idx="25">
                  <c:v>2058</c:v>
                </c:pt>
                <c:pt idx="26">
                  <c:v>2454</c:v>
                </c:pt>
                <c:pt idx="27">
                  <c:v>2366</c:v>
                </c:pt>
                <c:pt idx="28">
                  <c:v>1494</c:v>
                </c:pt>
                <c:pt idx="29">
                  <c:v>2046</c:v>
                </c:pt>
                <c:pt idx="30">
                  <c:v>0.929</c:v>
                </c:pt>
              </c:numCache>
            </c:numRef>
          </c:val>
          <c:shape val="box"/>
        </c:ser>
        <c:shape val="box"/>
        <c:axId val="12820272"/>
        <c:axId val="48273585"/>
      </c:bar3DChart>
      <c:date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73585"/>
        <c:crosses val="autoZero"/>
        <c:auto val="0"/>
        <c:noMultiLvlLbl val="0"/>
      </c:dateAx>
      <c:valAx>
        <c:axId val="4827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202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Novembre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425"/>
          <c:w val="0.97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Foglio1!$A$121:$A$150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Foglio1!$D$121:$D$150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1809082"/>
        <c:axId val="17846283"/>
      </c:bar3DChart>
      <c:date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46283"/>
        <c:crosses val="autoZero"/>
        <c:auto val="0"/>
        <c:noMultiLvlLbl val="0"/>
      </c:dateAx>
      <c:valAx>
        <c:axId val="17846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0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Dicembre 2008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5425"/>
          <c:w val="0.9757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Foglio1!$A$160:$A$190</c:f>
              <c:strCache>
                <c:ptCount val="31"/>
                <c:pt idx="0">
                  <c:v>39783</c:v>
                </c:pt>
                <c:pt idx="1">
                  <c:v>39784</c:v>
                </c:pt>
                <c:pt idx="2">
                  <c:v>39785</c:v>
                </c:pt>
                <c:pt idx="3">
                  <c:v>39786</c:v>
                </c:pt>
                <c:pt idx="4">
                  <c:v>39787</c:v>
                </c:pt>
                <c:pt idx="5">
                  <c:v>39788</c:v>
                </c:pt>
                <c:pt idx="6">
                  <c:v>39789</c:v>
                </c:pt>
                <c:pt idx="7">
                  <c:v>39790</c:v>
                </c:pt>
                <c:pt idx="8">
                  <c:v>39791</c:v>
                </c:pt>
                <c:pt idx="9">
                  <c:v>39792</c:v>
                </c:pt>
                <c:pt idx="10">
                  <c:v>39793</c:v>
                </c:pt>
                <c:pt idx="11">
                  <c:v>39794</c:v>
                </c:pt>
                <c:pt idx="12">
                  <c:v>39795</c:v>
                </c:pt>
                <c:pt idx="13">
                  <c:v>39796</c:v>
                </c:pt>
                <c:pt idx="14">
                  <c:v>39797</c:v>
                </c:pt>
                <c:pt idx="15">
                  <c:v>39798</c:v>
                </c:pt>
                <c:pt idx="16">
                  <c:v>39799</c:v>
                </c:pt>
                <c:pt idx="17">
                  <c:v>39800</c:v>
                </c:pt>
                <c:pt idx="18">
                  <c:v>39801</c:v>
                </c:pt>
                <c:pt idx="19">
                  <c:v>39802</c:v>
                </c:pt>
                <c:pt idx="20">
                  <c:v>39803</c:v>
                </c:pt>
                <c:pt idx="21">
                  <c:v>39804</c:v>
                </c:pt>
                <c:pt idx="22">
                  <c:v>39805</c:v>
                </c:pt>
                <c:pt idx="23">
                  <c:v>39806</c:v>
                </c:pt>
                <c:pt idx="24">
                  <c:v>39807</c:v>
                </c:pt>
                <c:pt idx="25">
                  <c:v>39808</c:v>
                </c:pt>
                <c:pt idx="26">
                  <c:v>39809</c:v>
                </c:pt>
                <c:pt idx="27">
                  <c:v>39810</c:v>
                </c:pt>
                <c:pt idx="28">
                  <c:v>39811</c:v>
                </c:pt>
                <c:pt idx="29">
                  <c:v>39812</c:v>
                </c:pt>
                <c:pt idx="30">
                  <c:v>39813</c:v>
                </c:pt>
              </c:strCache>
            </c:strRef>
          </c:cat>
          <c:val>
            <c:numRef>
              <c:f>Foglio1!$D$160:$D$190</c:f>
              <c:numCache>
                <c:ptCount val="31"/>
                <c:pt idx="0">
                  <c:v>1556</c:v>
                </c:pt>
                <c:pt idx="1">
                  <c:v>1814</c:v>
                </c:pt>
                <c:pt idx="2">
                  <c:v>2259</c:v>
                </c:pt>
                <c:pt idx="3">
                  <c:v>2071</c:v>
                </c:pt>
                <c:pt idx="4">
                  <c:v>0.232</c:v>
                </c:pt>
                <c:pt idx="5">
                  <c:v>1192</c:v>
                </c:pt>
                <c:pt idx="6">
                  <c:v>2178</c:v>
                </c:pt>
                <c:pt idx="7">
                  <c:v>1807</c:v>
                </c:pt>
                <c:pt idx="8">
                  <c:v>1883</c:v>
                </c:pt>
                <c:pt idx="9">
                  <c:v>0.056</c:v>
                </c:pt>
                <c:pt idx="10">
                  <c:v>0.502</c:v>
                </c:pt>
                <c:pt idx="11">
                  <c:v>0.42</c:v>
                </c:pt>
                <c:pt idx="12">
                  <c:v>0.797</c:v>
                </c:pt>
                <c:pt idx="13">
                  <c:v>2197</c:v>
                </c:pt>
                <c:pt idx="14">
                  <c:v>0.257</c:v>
                </c:pt>
                <c:pt idx="15">
                  <c:v>0.345</c:v>
                </c:pt>
                <c:pt idx="16">
                  <c:v>1676</c:v>
                </c:pt>
                <c:pt idx="17">
                  <c:v>1023</c:v>
                </c:pt>
                <c:pt idx="18">
                  <c:v>2140</c:v>
                </c:pt>
                <c:pt idx="19">
                  <c:v>2422</c:v>
                </c:pt>
                <c:pt idx="20">
                  <c:v>2146</c:v>
                </c:pt>
                <c:pt idx="21">
                  <c:v>2240</c:v>
                </c:pt>
                <c:pt idx="22">
                  <c:v>1971</c:v>
                </c:pt>
                <c:pt idx="23">
                  <c:v>1111</c:v>
                </c:pt>
                <c:pt idx="24">
                  <c:v>1989</c:v>
                </c:pt>
                <c:pt idx="25">
                  <c:v>2341</c:v>
                </c:pt>
                <c:pt idx="26">
                  <c:v>2416</c:v>
                </c:pt>
                <c:pt idx="27">
                  <c:v>1136</c:v>
                </c:pt>
                <c:pt idx="28">
                  <c:v>2253</c:v>
                </c:pt>
                <c:pt idx="29">
                  <c:v>2360</c:v>
                </c:pt>
                <c:pt idx="30">
                  <c:v>2385</c:v>
                </c:pt>
              </c:numCache>
            </c:numRef>
          </c:val>
          <c:shape val="box"/>
        </c:ser>
        <c:shape val="box"/>
        <c:axId val="26398820"/>
        <c:axId val="36262789"/>
      </c:bar3DChart>
      <c:date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62789"/>
        <c:crosses val="autoZero"/>
        <c:auto val="0"/>
        <c:noMultiLvlLbl val="0"/>
      </c:dateAx>
      <c:valAx>
        <c:axId val="36262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Gennaio 2009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425"/>
          <c:w val="0.971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Foglio1!$A$199:$A$229</c:f>
              <c:strCache>
                <c:ptCount val="31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</c:strCache>
            </c:strRef>
          </c:cat>
          <c:val>
            <c:numRef>
              <c:f>Foglio1!$D$199:$D$229</c:f>
              <c:numCache>
                <c:ptCount val="31"/>
                <c:pt idx="0">
                  <c:v>0.948</c:v>
                </c:pt>
                <c:pt idx="1">
                  <c:v>2523</c:v>
                </c:pt>
                <c:pt idx="2">
                  <c:v>2793</c:v>
                </c:pt>
                <c:pt idx="3">
                  <c:v>2579</c:v>
                </c:pt>
                <c:pt idx="4">
                  <c:v>2460</c:v>
                </c:pt>
                <c:pt idx="5">
                  <c:v>0.69</c:v>
                </c:pt>
                <c:pt idx="6">
                  <c:v>1437</c:v>
                </c:pt>
                <c:pt idx="7">
                  <c:v>1807</c:v>
                </c:pt>
                <c:pt idx="8">
                  <c:v>2743</c:v>
                </c:pt>
                <c:pt idx="9">
                  <c:v>3019</c:v>
                </c:pt>
                <c:pt idx="10">
                  <c:v>3019</c:v>
                </c:pt>
                <c:pt idx="11">
                  <c:v>2786</c:v>
                </c:pt>
                <c:pt idx="12">
                  <c:v>2724</c:v>
                </c:pt>
                <c:pt idx="13">
                  <c:v>1042</c:v>
                </c:pt>
                <c:pt idx="14">
                  <c:v>1243</c:v>
                </c:pt>
                <c:pt idx="15">
                  <c:v>2542</c:v>
                </c:pt>
                <c:pt idx="16">
                  <c:v>2630</c:v>
                </c:pt>
                <c:pt idx="17">
                  <c:v>0.904</c:v>
                </c:pt>
                <c:pt idx="18">
                  <c:v>0.734</c:v>
                </c:pt>
                <c:pt idx="19">
                  <c:v>0.91</c:v>
                </c:pt>
                <c:pt idx="20">
                  <c:v>1174</c:v>
                </c:pt>
                <c:pt idx="21">
                  <c:v>2435</c:v>
                </c:pt>
                <c:pt idx="22">
                  <c:v>2128</c:v>
                </c:pt>
                <c:pt idx="23">
                  <c:v>1958</c:v>
                </c:pt>
                <c:pt idx="24">
                  <c:v>2234</c:v>
                </c:pt>
                <c:pt idx="25">
                  <c:v>3226</c:v>
                </c:pt>
                <c:pt idx="26">
                  <c:v>2736</c:v>
                </c:pt>
                <c:pt idx="27">
                  <c:v>2517</c:v>
                </c:pt>
                <c:pt idx="28">
                  <c:v>3646</c:v>
                </c:pt>
                <c:pt idx="29">
                  <c:v>3659</c:v>
                </c:pt>
                <c:pt idx="30">
                  <c:v>1142</c:v>
                </c:pt>
              </c:numCache>
            </c:numRef>
          </c:val>
          <c:shape val="box"/>
        </c:ser>
        <c:shape val="box"/>
        <c:axId val="57929646"/>
        <c:axId val="51604767"/>
      </c:bar3DChart>
      <c:date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04767"/>
        <c:crosses val="autoZero"/>
        <c:auto val="0"/>
        <c:noMultiLvlLbl val="0"/>
      </c:dateAx>
      <c:valAx>
        <c:axId val="5160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Febbraio 2009</a:t>
            </a:r>
          </a:p>
        </c:rich>
      </c:tx>
      <c:layout>
        <c:manualLayout>
          <c:xMode val="factor"/>
          <c:yMode val="factor"/>
          <c:x val="0.008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425"/>
          <c:w val="0.971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Foglio1!$A$233:$A$260</c:f>
              <c:strCache>
                <c:ptCount val="28"/>
                <c:pt idx="0">
                  <c:v>39845</c:v>
                </c:pt>
                <c:pt idx="1">
                  <c:v>39846</c:v>
                </c:pt>
                <c:pt idx="2">
                  <c:v>39847</c:v>
                </c:pt>
                <c:pt idx="3">
                  <c:v>39848</c:v>
                </c:pt>
                <c:pt idx="4">
                  <c:v>39849</c:v>
                </c:pt>
                <c:pt idx="5">
                  <c:v>39850</c:v>
                </c:pt>
                <c:pt idx="6">
                  <c:v>39851</c:v>
                </c:pt>
                <c:pt idx="7">
                  <c:v>39852</c:v>
                </c:pt>
                <c:pt idx="8">
                  <c:v>39853</c:v>
                </c:pt>
                <c:pt idx="9">
                  <c:v>39854</c:v>
                </c:pt>
                <c:pt idx="10">
                  <c:v>39855</c:v>
                </c:pt>
                <c:pt idx="11">
                  <c:v>39856</c:v>
                </c:pt>
                <c:pt idx="12">
                  <c:v>39857</c:v>
                </c:pt>
                <c:pt idx="13">
                  <c:v>39858</c:v>
                </c:pt>
                <c:pt idx="14">
                  <c:v>39859</c:v>
                </c:pt>
                <c:pt idx="15">
                  <c:v>39860</c:v>
                </c:pt>
                <c:pt idx="16">
                  <c:v>39861</c:v>
                </c:pt>
                <c:pt idx="17">
                  <c:v>39862</c:v>
                </c:pt>
                <c:pt idx="18">
                  <c:v>39863</c:v>
                </c:pt>
                <c:pt idx="19">
                  <c:v>39864</c:v>
                </c:pt>
                <c:pt idx="20">
                  <c:v>39865</c:v>
                </c:pt>
                <c:pt idx="21">
                  <c:v>39866</c:v>
                </c:pt>
                <c:pt idx="22">
                  <c:v>39867</c:v>
                </c:pt>
                <c:pt idx="23">
                  <c:v>39868</c:v>
                </c:pt>
                <c:pt idx="24">
                  <c:v>39869</c:v>
                </c:pt>
                <c:pt idx="25">
                  <c:v>39870</c:v>
                </c:pt>
                <c:pt idx="26">
                  <c:v>39871</c:v>
                </c:pt>
                <c:pt idx="27">
                  <c:v>39872</c:v>
                </c:pt>
              </c:strCache>
            </c:strRef>
          </c:cat>
          <c:val>
            <c:numRef>
              <c:f>Foglio1!$D$233:$D$260</c:f>
              <c:numCache>
                <c:ptCount val="28"/>
                <c:pt idx="0">
                  <c:v>0.96</c:v>
                </c:pt>
                <c:pt idx="1">
                  <c:v>0.408</c:v>
                </c:pt>
                <c:pt idx="2">
                  <c:v>2077</c:v>
                </c:pt>
                <c:pt idx="3">
                  <c:v>4136</c:v>
                </c:pt>
                <c:pt idx="4">
                  <c:v>3464</c:v>
                </c:pt>
                <c:pt idx="5">
                  <c:v>2159</c:v>
                </c:pt>
                <c:pt idx="6">
                  <c:v>3640</c:v>
                </c:pt>
                <c:pt idx="7">
                  <c:v>2096</c:v>
                </c:pt>
                <c:pt idx="8">
                  <c:v>3860</c:v>
                </c:pt>
                <c:pt idx="9">
                  <c:v>1544</c:v>
                </c:pt>
                <c:pt idx="10">
                  <c:v>4004</c:v>
                </c:pt>
                <c:pt idx="11">
                  <c:v>5096</c:v>
                </c:pt>
                <c:pt idx="12">
                  <c:v>4782</c:v>
                </c:pt>
                <c:pt idx="13">
                  <c:v>4732</c:v>
                </c:pt>
                <c:pt idx="14">
                  <c:v>4845</c:v>
                </c:pt>
                <c:pt idx="15">
                  <c:v>4983</c:v>
                </c:pt>
                <c:pt idx="16">
                  <c:v>4795</c:v>
                </c:pt>
                <c:pt idx="17">
                  <c:v>5542</c:v>
                </c:pt>
                <c:pt idx="18">
                  <c:v>5278</c:v>
                </c:pt>
                <c:pt idx="19">
                  <c:v>5648</c:v>
                </c:pt>
                <c:pt idx="20">
                  <c:v>5981</c:v>
                </c:pt>
                <c:pt idx="21">
                  <c:v>5366</c:v>
                </c:pt>
                <c:pt idx="22">
                  <c:v>4563</c:v>
                </c:pt>
                <c:pt idx="23">
                  <c:v>5830</c:v>
                </c:pt>
                <c:pt idx="24">
                  <c:v>6464</c:v>
                </c:pt>
                <c:pt idx="25">
                  <c:v>6307</c:v>
                </c:pt>
                <c:pt idx="26">
                  <c:v>6452</c:v>
                </c:pt>
                <c:pt idx="27">
                  <c:v>6659</c:v>
                </c:pt>
              </c:numCache>
            </c:numRef>
          </c:val>
          <c:shape val="box"/>
        </c:ser>
        <c:shape val="box"/>
        <c:axId val="61789720"/>
        <c:axId val="19236569"/>
      </c:bar3DChart>
      <c:date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36569"/>
        <c:crosses val="autoZero"/>
        <c:auto val="0"/>
        <c:noMultiLvlLbl val="0"/>
      </c:date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Radiazione globale (MJ/mq)  -   Marzo 2009</a:t>
            </a:r>
          </a:p>
        </c:rich>
      </c:tx>
      <c:layout>
        <c:manualLayout>
          <c:xMode val="factor"/>
          <c:yMode val="factor"/>
          <c:x val="0.0015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425"/>
          <c:w val="0.971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Foglio1!$A$264:$A$294</c:f>
              <c:strCache>
                <c:ptCount val="31"/>
                <c:pt idx="0">
                  <c:v>39873</c:v>
                </c:pt>
                <c:pt idx="1">
                  <c:v>39874</c:v>
                </c:pt>
                <c:pt idx="2">
                  <c:v>39875</c:v>
                </c:pt>
                <c:pt idx="3">
                  <c:v>39876</c:v>
                </c:pt>
                <c:pt idx="4">
                  <c:v>39877</c:v>
                </c:pt>
                <c:pt idx="5">
                  <c:v>39878</c:v>
                </c:pt>
                <c:pt idx="6">
                  <c:v>39879</c:v>
                </c:pt>
                <c:pt idx="7">
                  <c:v>39880</c:v>
                </c:pt>
                <c:pt idx="8">
                  <c:v>39881</c:v>
                </c:pt>
                <c:pt idx="9">
                  <c:v>39882</c:v>
                </c:pt>
                <c:pt idx="10">
                  <c:v>39883</c:v>
                </c:pt>
                <c:pt idx="11">
                  <c:v>39884</c:v>
                </c:pt>
                <c:pt idx="12">
                  <c:v>39885</c:v>
                </c:pt>
                <c:pt idx="13">
                  <c:v>39886</c:v>
                </c:pt>
                <c:pt idx="14">
                  <c:v>39887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39893</c:v>
                </c:pt>
                <c:pt idx="21">
                  <c:v>39894</c:v>
                </c:pt>
                <c:pt idx="22">
                  <c:v>39895</c:v>
                </c:pt>
                <c:pt idx="23">
                  <c:v>39896</c:v>
                </c:pt>
                <c:pt idx="24">
                  <c:v>39897</c:v>
                </c:pt>
                <c:pt idx="25">
                  <c:v>39898</c:v>
                </c:pt>
                <c:pt idx="26">
                  <c:v>39899</c:v>
                </c:pt>
                <c:pt idx="27">
                  <c:v>39900</c:v>
                </c:pt>
                <c:pt idx="28">
                  <c:v>39901</c:v>
                </c:pt>
                <c:pt idx="29">
                  <c:v>39902</c:v>
                </c:pt>
                <c:pt idx="30">
                  <c:v>39903</c:v>
                </c:pt>
              </c:strCache>
            </c:strRef>
          </c:cat>
          <c:val>
            <c:numRef>
              <c:f>Foglio1!$D$264:$D$294</c:f>
              <c:numCache>
                <c:ptCount val="31"/>
                <c:pt idx="0">
                  <c:v>3194</c:v>
                </c:pt>
                <c:pt idx="1">
                  <c:v>3383</c:v>
                </c:pt>
                <c:pt idx="2">
                  <c:v>2272</c:v>
                </c:pt>
                <c:pt idx="3">
                  <c:v>0.966</c:v>
                </c:pt>
                <c:pt idx="4">
                  <c:v>1713</c:v>
                </c:pt>
                <c:pt idx="5">
                  <c:v>5906</c:v>
                </c:pt>
                <c:pt idx="6">
                  <c:v>8403</c:v>
                </c:pt>
                <c:pt idx="7">
                  <c:v>8265</c:v>
                </c:pt>
                <c:pt idx="8">
                  <c:v>6791</c:v>
                </c:pt>
                <c:pt idx="9">
                  <c:v>7908</c:v>
                </c:pt>
                <c:pt idx="10">
                  <c:v>9062</c:v>
                </c:pt>
                <c:pt idx="11">
                  <c:v>9439</c:v>
                </c:pt>
                <c:pt idx="12">
                  <c:v>9169</c:v>
                </c:pt>
                <c:pt idx="13">
                  <c:v>6652</c:v>
                </c:pt>
                <c:pt idx="14">
                  <c:v>7443</c:v>
                </c:pt>
                <c:pt idx="15">
                  <c:v>9979</c:v>
                </c:pt>
                <c:pt idx="16">
                  <c:v>9659</c:v>
                </c:pt>
                <c:pt idx="17">
                  <c:v>9194</c:v>
                </c:pt>
                <c:pt idx="18">
                  <c:v>9502</c:v>
                </c:pt>
                <c:pt idx="19">
                  <c:v>11077</c:v>
                </c:pt>
                <c:pt idx="20">
                  <c:v>11209</c:v>
                </c:pt>
                <c:pt idx="21">
                  <c:v>11246</c:v>
                </c:pt>
                <c:pt idx="22">
                  <c:v>9891</c:v>
                </c:pt>
                <c:pt idx="23">
                  <c:v>5378</c:v>
                </c:pt>
                <c:pt idx="24">
                  <c:v>9194</c:v>
                </c:pt>
                <c:pt idx="25">
                  <c:v>11711</c:v>
                </c:pt>
                <c:pt idx="26">
                  <c:v>8774</c:v>
                </c:pt>
                <c:pt idx="27">
                  <c:v>4989</c:v>
                </c:pt>
                <c:pt idx="28">
                  <c:v>0.866</c:v>
                </c:pt>
                <c:pt idx="29">
                  <c:v>6213</c:v>
                </c:pt>
                <c:pt idx="30">
                  <c:v>3847</c:v>
                </c:pt>
              </c:numCache>
            </c:numRef>
          </c:val>
          <c:shape val="box"/>
        </c:ser>
        <c:shape val="box"/>
        <c:axId val="38911394"/>
        <c:axId val="14658227"/>
      </c:bar3DChart>
      <c:date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58227"/>
        <c:crosses val="autoZero"/>
        <c:auto val="0"/>
        <c:noMultiLvlLbl val="0"/>
      </c:dateAx>
      <c:valAx>
        <c:axId val="1465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28575</xdr:rowOff>
    </xdr:from>
    <xdr:to>
      <xdr:col>19</xdr:col>
      <xdr:colOff>57150</xdr:colOff>
      <xdr:row>36</xdr:row>
      <xdr:rowOff>38100</xdr:rowOff>
    </xdr:to>
    <xdr:graphicFrame>
      <xdr:nvGraphicFramePr>
        <xdr:cNvPr id="1" name="Chart 3"/>
        <xdr:cNvGraphicFramePr/>
      </xdr:nvGraphicFramePr>
      <xdr:xfrm>
        <a:off x="3238500" y="2505075"/>
        <a:ext cx="90011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48</xdr:row>
      <xdr:rowOff>0</xdr:rowOff>
    </xdr:from>
    <xdr:to>
      <xdr:col>18</xdr:col>
      <xdr:colOff>590550</xdr:colOff>
      <xdr:row>70</xdr:row>
      <xdr:rowOff>9525</xdr:rowOff>
    </xdr:to>
    <xdr:graphicFrame>
      <xdr:nvGraphicFramePr>
        <xdr:cNvPr id="2" name="Chart 4"/>
        <xdr:cNvGraphicFramePr/>
      </xdr:nvGraphicFramePr>
      <xdr:xfrm>
        <a:off x="3238500" y="7696200"/>
        <a:ext cx="89249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84</xdr:row>
      <xdr:rowOff>0</xdr:rowOff>
    </xdr:from>
    <xdr:to>
      <xdr:col>18</xdr:col>
      <xdr:colOff>600075</xdr:colOff>
      <xdr:row>106</xdr:row>
      <xdr:rowOff>9525</xdr:rowOff>
    </xdr:to>
    <xdr:graphicFrame>
      <xdr:nvGraphicFramePr>
        <xdr:cNvPr id="3" name="Chart 5"/>
        <xdr:cNvGraphicFramePr/>
      </xdr:nvGraphicFramePr>
      <xdr:xfrm>
        <a:off x="3219450" y="13382625"/>
        <a:ext cx="895350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124</xdr:row>
      <xdr:rowOff>142875</xdr:rowOff>
    </xdr:from>
    <xdr:to>
      <xdr:col>19</xdr:col>
      <xdr:colOff>476250</xdr:colOff>
      <xdr:row>147</xdr:row>
      <xdr:rowOff>0</xdr:rowOff>
    </xdr:to>
    <xdr:graphicFrame>
      <xdr:nvGraphicFramePr>
        <xdr:cNvPr id="4" name="Chart 6"/>
        <xdr:cNvGraphicFramePr/>
      </xdr:nvGraphicFramePr>
      <xdr:xfrm>
        <a:off x="3448050" y="19831050"/>
        <a:ext cx="92106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352425</xdr:colOff>
      <xdr:row>161</xdr:row>
      <xdr:rowOff>114300</xdr:rowOff>
    </xdr:from>
    <xdr:to>
      <xdr:col>18</xdr:col>
      <xdr:colOff>409575</xdr:colOff>
      <xdr:row>183</xdr:row>
      <xdr:rowOff>123825</xdr:rowOff>
    </xdr:to>
    <xdr:graphicFrame>
      <xdr:nvGraphicFramePr>
        <xdr:cNvPr id="5" name="Chart 7"/>
        <xdr:cNvGraphicFramePr/>
      </xdr:nvGraphicFramePr>
      <xdr:xfrm>
        <a:off x="4000500" y="25650825"/>
        <a:ext cx="7981950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285750</xdr:colOff>
      <xdr:row>201</xdr:row>
      <xdr:rowOff>142875</xdr:rowOff>
    </xdr:from>
    <xdr:to>
      <xdr:col>15</xdr:col>
      <xdr:colOff>238125</xdr:colOff>
      <xdr:row>224</xdr:row>
      <xdr:rowOff>0</xdr:rowOff>
    </xdr:to>
    <xdr:graphicFrame>
      <xdr:nvGraphicFramePr>
        <xdr:cNvPr id="6" name="Chart 8"/>
        <xdr:cNvGraphicFramePr/>
      </xdr:nvGraphicFramePr>
      <xdr:xfrm>
        <a:off x="3324225" y="31984950"/>
        <a:ext cx="665797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485775</xdr:colOff>
      <xdr:row>235</xdr:row>
      <xdr:rowOff>76200</xdr:rowOff>
    </xdr:from>
    <xdr:to>
      <xdr:col>16</xdr:col>
      <xdr:colOff>438150</xdr:colOff>
      <xdr:row>257</xdr:row>
      <xdr:rowOff>85725</xdr:rowOff>
    </xdr:to>
    <xdr:graphicFrame>
      <xdr:nvGraphicFramePr>
        <xdr:cNvPr id="7" name="Chart 9"/>
        <xdr:cNvGraphicFramePr/>
      </xdr:nvGraphicFramePr>
      <xdr:xfrm>
        <a:off x="4133850" y="37128450"/>
        <a:ext cx="6657975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304800</xdr:colOff>
      <xdr:row>263</xdr:row>
      <xdr:rowOff>142875</xdr:rowOff>
    </xdr:from>
    <xdr:to>
      <xdr:col>17</xdr:col>
      <xdr:colOff>257175</xdr:colOff>
      <xdr:row>286</xdr:row>
      <xdr:rowOff>0</xdr:rowOff>
    </xdr:to>
    <xdr:graphicFrame>
      <xdr:nvGraphicFramePr>
        <xdr:cNvPr id="8" name="Chart 10"/>
        <xdr:cNvGraphicFramePr/>
      </xdr:nvGraphicFramePr>
      <xdr:xfrm>
        <a:off x="4562475" y="41471850"/>
        <a:ext cx="66579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5"/>
  <sheetViews>
    <sheetView tabSelected="1" workbookViewId="0" topLeftCell="A254">
      <selection activeCell="P260" sqref="P260"/>
    </sheetView>
  </sheetViews>
  <sheetFormatPr defaultColWidth="9.140625" defaultRowHeight="12.75"/>
  <cols>
    <col min="1" max="1" width="13.140625" style="2" customWidth="1"/>
    <col min="2" max="2" width="11.421875" style="2" bestFit="1" customWidth="1"/>
    <col min="3" max="3" width="9.57421875" style="2" bestFit="1" customWidth="1"/>
    <col min="4" max="4" width="11.421875" style="2" bestFit="1" customWidth="1"/>
    <col min="5" max="16384" width="9.140625" style="2" customWidth="1"/>
  </cols>
  <sheetData>
    <row r="1" spans="1:20" ht="24.75" customHeigh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4" ht="23.25">
      <c r="A2" s="73" t="s">
        <v>0</v>
      </c>
      <c r="B2" s="77" t="s">
        <v>2</v>
      </c>
      <c r="C2" s="78"/>
      <c r="D2" s="1" t="s">
        <v>4</v>
      </c>
    </row>
    <row r="3" spans="1:4" ht="13.5">
      <c r="A3" s="74"/>
      <c r="B3" s="69" t="s">
        <v>1</v>
      </c>
      <c r="C3" s="70"/>
      <c r="D3" s="3" t="s">
        <v>8</v>
      </c>
    </row>
    <row r="4" spans="1:4" ht="12">
      <c r="A4" s="74"/>
      <c r="B4" s="71" t="s">
        <v>3</v>
      </c>
      <c r="C4" s="72"/>
      <c r="D4" s="4"/>
    </row>
    <row r="5" spans="1:4" ht="12">
      <c r="A5" s="74"/>
      <c r="B5" s="73" t="s">
        <v>6</v>
      </c>
      <c r="C5" s="73" t="s">
        <v>7</v>
      </c>
      <c r="D5" s="73" t="s">
        <v>5</v>
      </c>
    </row>
    <row r="6" spans="1:4" ht="12">
      <c r="A6" s="75"/>
      <c r="B6" s="75"/>
      <c r="C6" s="75"/>
      <c r="D6" s="75"/>
    </row>
    <row r="8" ht="12.75" thickBot="1"/>
    <row r="9" spans="1:4" ht="12">
      <c r="A9" s="11">
        <v>39661</v>
      </c>
      <c r="B9" s="12">
        <v>44</v>
      </c>
      <c r="C9" s="12">
        <v>85</v>
      </c>
      <c r="D9" s="6">
        <v>17497</v>
      </c>
    </row>
    <row r="10" spans="1:4" ht="12">
      <c r="A10" s="13">
        <v>39662</v>
      </c>
      <c r="B10" s="10">
        <v>40</v>
      </c>
      <c r="C10" s="10">
        <v>88</v>
      </c>
      <c r="D10" s="14">
        <v>18162</v>
      </c>
    </row>
    <row r="11" spans="1:4" ht="12">
      <c r="A11" s="13">
        <v>39663</v>
      </c>
      <c r="B11" s="10">
        <v>43</v>
      </c>
      <c r="C11" s="10">
        <v>93</v>
      </c>
      <c r="D11" s="14">
        <v>17309</v>
      </c>
    </row>
    <row r="12" spans="1:4" ht="12">
      <c r="A12" s="13">
        <v>39664</v>
      </c>
      <c r="B12" s="10">
        <v>39</v>
      </c>
      <c r="C12" s="10">
        <v>86</v>
      </c>
      <c r="D12" s="14">
        <v>14918</v>
      </c>
    </row>
    <row r="13" spans="1:4" ht="12">
      <c r="A13" s="13">
        <v>39665</v>
      </c>
      <c r="B13" s="10">
        <v>46</v>
      </c>
      <c r="C13" s="10">
        <v>93</v>
      </c>
      <c r="D13" s="14">
        <v>14918</v>
      </c>
    </row>
    <row r="14" spans="1:4" ht="12">
      <c r="A14" s="13">
        <v>39666</v>
      </c>
      <c r="B14" s="10">
        <v>47</v>
      </c>
      <c r="C14" s="10">
        <v>89</v>
      </c>
      <c r="D14" s="14">
        <v>17390</v>
      </c>
    </row>
    <row r="15" spans="1:4" ht="12">
      <c r="A15" s="13">
        <v>39667</v>
      </c>
      <c r="B15" s="10">
        <v>44</v>
      </c>
      <c r="C15" s="10">
        <v>85</v>
      </c>
      <c r="D15" s="14">
        <v>16838</v>
      </c>
    </row>
    <row r="16" spans="1:4" ht="12">
      <c r="A16" s="13">
        <v>39668</v>
      </c>
      <c r="B16" s="10">
        <v>45</v>
      </c>
      <c r="C16" s="10">
        <v>95</v>
      </c>
      <c r="D16" s="14">
        <v>12702</v>
      </c>
    </row>
    <row r="17" spans="1:4" ht="12">
      <c r="A17" s="13">
        <v>39669</v>
      </c>
      <c r="B17" s="10">
        <v>37</v>
      </c>
      <c r="C17" s="10">
        <v>93</v>
      </c>
      <c r="D17" s="14">
        <v>17830</v>
      </c>
    </row>
    <row r="18" spans="1:4" ht="12">
      <c r="A18" s="13">
        <v>39670</v>
      </c>
      <c r="B18" s="10">
        <v>50</v>
      </c>
      <c r="C18" s="10">
        <v>81</v>
      </c>
      <c r="D18" s="14">
        <v>14290</v>
      </c>
    </row>
    <row r="19" spans="1:4" ht="12">
      <c r="A19" s="13">
        <v>39671</v>
      </c>
      <c r="B19" s="10">
        <v>47</v>
      </c>
      <c r="C19" s="10">
        <v>89</v>
      </c>
      <c r="D19" s="14">
        <v>16298</v>
      </c>
    </row>
    <row r="20" spans="1:4" ht="12">
      <c r="A20" s="13">
        <v>39672</v>
      </c>
      <c r="B20" s="10">
        <v>49</v>
      </c>
      <c r="C20" s="10">
        <v>91</v>
      </c>
      <c r="D20" s="14">
        <v>11805</v>
      </c>
    </row>
    <row r="21" spans="1:4" ht="12">
      <c r="A21" s="13">
        <v>39673</v>
      </c>
      <c r="B21" s="10">
        <v>57</v>
      </c>
      <c r="C21" s="10">
        <v>97</v>
      </c>
      <c r="D21" s="14">
        <v>10864</v>
      </c>
    </row>
    <row r="22" spans="1:4" ht="12">
      <c r="A22" s="13">
        <v>39674</v>
      </c>
      <c r="B22" s="10">
        <v>42</v>
      </c>
      <c r="C22" s="10">
        <v>100</v>
      </c>
      <c r="D22" s="14">
        <v>17026</v>
      </c>
    </row>
    <row r="23" spans="1:4" ht="12">
      <c r="A23" s="13">
        <v>39675</v>
      </c>
      <c r="B23" s="10">
        <v>55</v>
      </c>
      <c r="C23" s="10">
        <v>100</v>
      </c>
      <c r="D23" s="14">
        <v>9213</v>
      </c>
    </row>
    <row r="24" spans="1:4" ht="12">
      <c r="A24" s="13">
        <v>39676</v>
      </c>
      <c r="B24" s="10">
        <v>41</v>
      </c>
      <c r="C24" s="10">
        <v>100</v>
      </c>
      <c r="D24" s="14">
        <v>18012</v>
      </c>
    </row>
    <row r="25" spans="1:4" ht="12">
      <c r="A25" s="13">
        <v>39677</v>
      </c>
      <c r="B25" s="10">
        <v>53</v>
      </c>
      <c r="C25" s="10">
        <v>100</v>
      </c>
      <c r="D25" s="14">
        <v>12407</v>
      </c>
    </row>
    <row r="26" spans="1:4" ht="12">
      <c r="A26" s="13">
        <v>39678</v>
      </c>
      <c r="B26" s="10">
        <v>49</v>
      </c>
      <c r="C26" s="10">
        <v>100</v>
      </c>
      <c r="D26" s="14">
        <v>15501</v>
      </c>
    </row>
    <row r="27" spans="1:4" ht="12">
      <c r="A27" s="13">
        <v>39679</v>
      </c>
      <c r="B27" s="10">
        <v>53</v>
      </c>
      <c r="C27" s="10">
        <v>95</v>
      </c>
      <c r="D27" s="14">
        <v>14516</v>
      </c>
    </row>
    <row r="28" spans="1:4" ht="12">
      <c r="A28" s="13">
        <v>39680</v>
      </c>
      <c r="B28" s="10">
        <v>52</v>
      </c>
      <c r="C28" s="10">
        <v>96</v>
      </c>
      <c r="D28" s="14">
        <v>12897</v>
      </c>
    </row>
    <row r="29" spans="1:4" ht="12">
      <c r="A29" s="13">
        <v>39681</v>
      </c>
      <c r="B29" s="10">
        <v>45</v>
      </c>
      <c r="C29" s="10">
        <v>87</v>
      </c>
      <c r="D29" s="14">
        <v>14748</v>
      </c>
    </row>
    <row r="30" spans="1:4" ht="12">
      <c r="A30" s="13">
        <v>39682</v>
      </c>
      <c r="B30" s="10">
        <v>41</v>
      </c>
      <c r="C30" s="10">
        <v>90</v>
      </c>
      <c r="D30" s="14">
        <v>14736</v>
      </c>
    </row>
    <row r="31" spans="1:4" ht="12">
      <c r="A31" s="13">
        <v>39683</v>
      </c>
      <c r="B31" s="10">
        <v>38</v>
      </c>
      <c r="C31" s="10">
        <v>93</v>
      </c>
      <c r="D31" s="14">
        <v>10889</v>
      </c>
    </row>
    <row r="32" spans="1:10" ht="12">
      <c r="A32" s="13">
        <v>39684</v>
      </c>
      <c r="B32" s="10">
        <v>33</v>
      </c>
      <c r="C32" s="10">
        <v>81</v>
      </c>
      <c r="D32" s="14">
        <v>15376</v>
      </c>
      <c r="F32" s="8"/>
      <c r="G32" s="8"/>
      <c r="H32" s="9"/>
      <c r="I32" s="9"/>
      <c r="J32" s="8"/>
    </row>
    <row r="33" spans="1:4" ht="12">
      <c r="A33" s="13">
        <v>39685</v>
      </c>
      <c r="B33" s="10">
        <v>42</v>
      </c>
      <c r="C33" s="10">
        <v>81</v>
      </c>
      <c r="D33" s="14">
        <v>14246</v>
      </c>
    </row>
    <row r="34" spans="1:4" ht="12">
      <c r="A34" s="13">
        <v>39686</v>
      </c>
      <c r="B34" s="10">
        <v>37</v>
      </c>
      <c r="C34" s="10">
        <v>76</v>
      </c>
      <c r="D34" s="14">
        <v>14196</v>
      </c>
    </row>
    <row r="35" spans="1:4" ht="12">
      <c r="A35" s="13">
        <v>39687</v>
      </c>
      <c r="B35" s="10">
        <v>41</v>
      </c>
      <c r="C35" s="10">
        <v>79</v>
      </c>
      <c r="D35" s="14">
        <v>13223</v>
      </c>
    </row>
    <row r="36" spans="1:4" ht="12">
      <c r="A36" s="13">
        <v>39688</v>
      </c>
      <c r="B36" s="10">
        <v>36</v>
      </c>
      <c r="C36" s="10">
        <v>84</v>
      </c>
      <c r="D36" s="14">
        <v>12508</v>
      </c>
    </row>
    <row r="37" spans="1:4" ht="12">
      <c r="A37" s="13">
        <v>39689</v>
      </c>
      <c r="B37" s="10">
        <v>37</v>
      </c>
      <c r="C37" s="10">
        <v>84</v>
      </c>
      <c r="D37" s="14">
        <v>10569</v>
      </c>
    </row>
    <row r="38" spans="1:4" ht="12">
      <c r="A38" s="13">
        <v>39690</v>
      </c>
      <c r="B38" s="10">
        <v>42</v>
      </c>
      <c r="C38" s="10">
        <v>88</v>
      </c>
      <c r="D38" s="14">
        <v>10682</v>
      </c>
    </row>
    <row r="39" spans="1:4" ht="12.75" thickBot="1">
      <c r="A39" s="15">
        <v>39691</v>
      </c>
      <c r="B39" s="16">
        <v>61</v>
      </c>
      <c r="C39" s="16">
        <v>85</v>
      </c>
      <c r="D39" s="17">
        <v>8786</v>
      </c>
    </row>
    <row r="40" spans="1:4" ht="12.75" thickBot="1">
      <c r="A40" s="27" t="s">
        <v>11</v>
      </c>
      <c r="B40" s="28">
        <f>AVERAGE(B9:B39)</f>
        <v>44.70967741935484</v>
      </c>
      <c r="C40" s="28">
        <f>AVERAGE(C9:C39)</f>
        <v>89.80645161290323</v>
      </c>
      <c r="D40" s="29">
        <f>AVERAGE(D9:D39)</f>
        <v>14204.90322580645</v>
      </c>
    </row>
    <row r="41" spans="1:5" ht="12.75" thickBot="1">
      <c r="A41" s="62" t="s">
        <v>10</v>
      </c>
      <c r="B41" s="63"/>
      <c r="C41" s="63"/>
      <c r="D41" s="64"/>
      <c r="E41" s="26">
        <f>SUM(D9:D39)</f>
        <v>440352</v>
      </c>
    </row>
    <row r="42" spans="2:4" ht="12">
      <c r="B42" s="7"/>
      <c r="C42" s="7"/>
      <c r="D42" s="5"/>
    </row>
    <row r="43" ht="12.75" thickBot="1"/>
    <row r="44" spans="1:4" ht="12">
      <c r="A44" s="11">
        <v>39692</v>
      </c>
      <c r="B44" s="12">
        <v>48</v>
      </c>
      <c r="C44" s="12">
        <v>88</v>
      </c>
      <c r="D44" s="6">
        <v>9533</v>
      </c>
    </row>
    <row r="45" spans="1:4" ht="12">
      <c r="A45" s="13">
        <v>39693</v>
      </c>
      <c r="B45" s="10">
        <v>53</v>
      </c>
      <c r="C45" s="10">
        <v>95</v>
      </c>
      <c r="D45" s="14">
        <v>8937</v>
      </c>
    </row>
    <row r="46" spans="1:4" ht="12">
      <c r="A46" s="13">
        <v>39694</v>
      </c>
      <c r="B46" s="10">
        <v>55</v>
      </c>
      <c r="C46" s="10">
        <v>94</v>
      </c>
      <c r="D46" s="14">
        <v>7719</v>
      </c>
    </row>
    <row r="47" spans="1:4" ht="12">
      <c r="A47" s="13">
        <v>39695</v>
      </c>
      <c r="B47" s="10">
        <v>42</v>
      </c>
      <c r="C47" s="10">
        <v>98</v>
      </c>
      <c r="D47" s="14">
        <v>7845</v>
      </c>
    </row>
    <row r="48" spans="1:4" ht="12">
      <c r="A48" s="13">
        <v>39696</v>
      </c>
      <c r="B48" s="10">
        <v>56</v>
      </c>
      <c r="C48" s="10">
        <v>95</v>
      </c>
      <c r="D48" s="14">
        <v>8159</v>
      </c>
    </row>
    <row r="49" spans="1:4" ht="12">
      <c r="A49" s="13">
        <v>39697</v>
      </c>
      <c r="B49" s="10">
        <v>57</v>
      </c>
      <c r="C49" s="10">
        <v>93</v>
      </c>
      <c r="D49" s="14">
        <v>7757</v>
      </c>
    </row>
    <row r="50" spans="1:4" ht="12">
      <c r="A50" s="13">
        <v>39698</v>
      </c>
      <c r="B50" s="10">
        <v>41</v>
      </c>
      <c r="C50" s="10">
        <v>92</v>
      </c>
      <c r="D50" s="14">
        <v>7236</v>
      </c>
    </row>
    <row r="51" spans="1:4" ht="12">
      <c r="A51" s="13">
        <v>39699</v>
      </c>
      <c r="B51" s="10">
        <v>40</v>
      </c>
      <c r="C51" s="10">
        <v>95</v>
      </c>
      <c r="D51" s="14">
        <v>8303</v>
      </c>
    </row>
    <row r="52" spans="1:4" ht="12">
      <c r="A52" s="13">
        <v>39700</v>
      </c>
      <c r="B52" s="10">
        <v>38</v>
      </c>
      <c r="C52" s="10">
        <v>83</v>
      </c>
      <c r="D52" s="14">
        <v>8322</v>
      </c>
    </row>
    <row r="53" spans="1:4" ht="12">
      <c r="A53" s="13">
        <v>39701</v>
      </c>
      <c r="B53" s="10">
        <v>38</v>
      </c>
      <c r="C53" s="10">
        <v>87</v>
      </c>
      <c r="D53" s="14">
        <v>7826</v>
      </c>
    </row>
    <row r="54" spans="1:4" ht="12">
      <c r="A54" s="13">
        <v>39702</v>
      </c>
      <c r="B54" s="10">
        <v>41</v>
      </c>
      <c r="C54" s="10">
        <v>84</v>
      </c>
      <c r="D54" s="14">
        <v>7261</v>
      </c>
    </row>
    <row r="55" spans="1:4" ht="12">
      <c r="A55" s="13">
        <v>39703</v>
      </c>
      <c r="B55" s="10">
        <v>52</v>
      </c>
      <c r="C55" s="10">
        <v>98</v>
      </c>
      <c r="D55" s="14">
        <v>5523</v>
      </c>
    </row>
    <row r="56" spans="1:4" ht="12">
      <c r="A56" s="13">
        <v>39704</v>
      </c>
      <c r="B56" s="10">
        <v>83</v>
      </c>
      <c r="C56" s="10">
        <v>100</v>
      </c>
      <c r="D56" s="18">
        <v>0.854</v>
      </c>
    </row>
    <row r="57" spans="1:4" ht="12">
      <c r="A57" s="13">
        <v>39705</v>
      </c>
      <c r="B57" s="10">
        <v>60</v>
      </c>
      <c r="C57" s="10">
        <v>95</v>
      </c>
      <c r="D57" s="14">
        <v>4989</v>
      </c>
    </row>
    <row r="58" spans="1:4" ht="12">
      <c r="A58" s="13">
        <v>39706</v>
      </c>
      <c r="B58" s="10">
        <v>50</v>
      </c>
      <c r="C58" s="10">
        <v>91</v>
      </c>
      <c r="D58" s="14">
        <v>5918</v>
      </c>
    </row>
    <row r="59" spans="1:4" ht="12">
      <c r="A59" s="13">
        <v>39707</v>
      </c>
      <c r="B59" s="10">
        <v>33</v>
      </c>
      <c r="C59" s="10">
        <v>95</v>
      </c>
      <c r="D59" s="14">
        <v>7161</v>
      </c>
    </row>
    <row r="60" spans="1:4" ht="12">
      <c r="A60" s="13">
        <v>39708</v>
      </c>
      <c r="B60" s="10">
        <v>55</v>
      </c>
      <c r="C60" s="10">
        <v>94</v>
      </c>
      <c r="D60" s="14">
        <v>6188</v>
      </c>
    </row>
    <row r="61" spans="1:4" ht="12">
      <c r="A61" s="13">
        <v>39709</v>
      </c>
      <c r="B61" s="10">
        <v>60</v>
      </c>
      <c r="C61" s="10">
        <v>80</v>
      </c>
      <c r="D61" s="14">
        <v>5824</v>
      </c>
    </row>
    <row r="62" spans="1:4" ht="12">
      <c r="A62" s="13">
        <v>39710</v>
      </c>
      <c r="B62" s="10">
        <v>53</v>
      </c>
      <c r="C62" s="10">
        <v>86</v>
      </c>
      <c r="D62" s="14">
        <v>4054</v>
      </c>
    </row>
    <row r="63" spans="1:4" ht="12">
      <c r="A63" s="13">
        <v>39711</v>
      </c>
      <c r="B63" s="10">
        <v>43</v>
      </c>
      <c r="C63" s="10">
        <v>74</v>
      </c>
      <c r="D63" s="14">
        <v>5736</v>
      </c>
    </row>
    <row r="64" spans="1:4" ht="12">
      <c r="A64" s="13">
        <v>39712</v>
      </c>
      <c r="B64" s="10">
        <v>67</v>
      </c>
      <c r="C64" s="10">
        <v>87</v>
      </c>
      <c r="D64" s="14">
        <v>1531</v>
      </c>
    </row>
    <row r="65" spans="1:4" ht="12">
      <c r="A65" s="13">
        <v>39713</v>
      </c>
      <c r="B65" s="10">
        <v>37</v>
      </c>
      <c r="C65" s="10">
        <v>89</v>
      </c>
      <c r="D65" s="14">
        <v>5196</v>
      </c>
    </row>
    <row r="66" spans="1:4" ht="12">
      <c r="A66" s="13">
        <v>39714</v>
      </c>
      <c r="B66" s="10">
        <v>48</v>
      </c>
      <c r="C66" s="10">
        <v>96</v>
      </c>
      <c r="D66" s="14">
        <v>5529</v>
      </c>
    </row>
    <row r="67" spans="1:4" ht="12">
      <c r="A67" s="13">
        <v>39715</v>
      </c>
      <c r="B67" s="10">
        <v>37</v>
      </c>
      <c r="C67" s="10">
        <v>87</v>
      </c>
      <c r="D67" s="14">
        <v>4569</v>
      </c>
    </row>
    <row r="68" spans="1:4" ht="12">
      <c r="A68" s="13">
        <v>39716</v>
      </c>
      <c r="B68" s="10">
        <v>38</v>
      </c>
      <c r="C68" s="10">
        <v>83</v>
      </c>
      <c r="D68" s="14">
        <v>4901</v>
      </c>
    </row>
    <row r="69" spans="1:4" ht="12">
      <c r="A69" s="13">
        <v>39717</v>
      </c>
      <c r="B69" s="10">
        <v>50</v>
      </c>
      <c r="C69" s="10">
        <v>91</v>
      </c>
      <c r="D69" s="14">
        <v>4945</v>
      </c>
    </row>
    <row r="70" spans="1:4" ht="12">
      <c r="A70" s="13">
        <v>39718</v>
      </c>
      <c r="B70" s="10">
        <v>39</v>
      </c>
      <c r="C70" s="10">
        <v>84</v>
      </c>
      <c r="D70" s="14">
        <v>4669</v>
      </c>
    </row>
    <row r="71" spans="1:4" ht="12">
      <c r="A71" s="13">
        <v>39719</v>
      </c>
      <c r="B71" s="10">
        <v>37</v>
      </c>
      <c r="C71" s="10">
        <v>75</v>
      </c>
      <c r="D71" s="14">
        <v>4148</v>
      </c>
    </row>
    <row r="72" spans="1:4" ht="12">
      <c r="A72" s="13">
        <v>39720</v>
      </c>
      <c r="B72" s="10">
        <v>39</v>
      </c>
      <c r="C72" s="10">
        <v>87</v>
      </c>
      <c r="D72" s="14">
        <v>3853</v>
      </c>
    </row>
    <row r="73" spans="1:4" ht="12.75" thickBot="1">
      <c r="A73" s="15">
        <v>39721</v>
      </c>
      <c r="B73" s="16">
        <v>60</v>
      </c>
      <c r="C73" s="16">
        <v>91</v>
      </c>
      <c r="D73" s="17">
        <v>3784</v>
      </c>
    </row>
    <row r="74" spans="1:4" ht="12.75" thickBot="1">
      <c r="A74" s="27" t="s">
        <v>11</v>
      </c>
      <c r="B74" s="28">
        <f>AVERAGE(B44:B73)</f>
        <v>48.333333333333336</v>
      </c>
      <c r="C74" s="28">
        <f>AVERAGE(C44:C73)</f>
        <v>89.56666666666666</v>
      </c>
      <c r="D74" s="29">
        <f>AVERAGE(D44:D73)</f>
        <v>5913.895133333333</v>
      </c>
    </row>
    <row r="75" spans="1:5" ht="12.75" thickBot="1">
      <c r="A75" s="62" t="s">
        <v>10</v>
      </c>
      <c r="B75" s="63"/>
      <c r="C75" s="63"/>
      <c r="D75" s="64"/>
      <c r="E75" s="26">
        <f>SUM(D44:D73)</f>
        <v>177416.854</v>
      </c>
    </row>
    <row r="76" ht="12.75" thickBot="1"/>
    <row r="77" spans="1:4" ht="23.25">
      <c r="A77" s="65" t="s">
        <v>0</v>
      </c>
      <c r="B77" s="67" t="s">
        <v>2</v>
      </c>
      <c r="C77" s="68"/>
      <c r="D77" s="20" t="s">
        <v>4</v>
      </c>
    </row>
    <row r="78" spans="1:4" ht="13.5">
      <c r="A78" s="66"/>
      <c r="B78" s="69" t="s">
        <v>1</v>
      </c>
      <c r="C78" s="70"/>
      <c r="D78" s="21" t="s">
        <v>8</v>
      </c>
    </row>
    <row r="79" spans="1:4" ht="12">
      <c r="A79" s="66"/>
      <c r="B79" s="71" t="s">
        <v>3</v>
      </c>
      <c r="C79" s="72"/>
      <c r="D79" s="22"/>
    </row>
    <row r="80" spans="1:4" ht="12">
      <c r="A80" s="66"/>
      <c r="B80" s="73" t="s">
        <v>6</v>
      </c>
      <c r="C80" s="73" t="s">
        <v>7</v>
      </c>
      <c r="D80" s="60" t="s">
        <v>5</v>
      </c>
    </row>
    <row r="81" spans="1:4" ht="12">
      <c r="A81" s="66"/>
      <c r="B81" s="74"/>
      <c r="C81" s="74"/>
      <c r="D81" s="61"/>
    </row>
    <row r="82" spans="1:4" ht="12">
      <c r="A82" s="13">
        <v>39722</v>
      </c>
      <c r="B82" s="19">
        <v>55</v>
      </c>
      <c r="C82" s="19">
        <v>98</v>
      </c>
      <c r="D82" s="23">
        <v>3973</v>
      </c>
    </row>
    <row r="83" spans="1:4" ht="12">
      <c r="A83" s="13">
        <v>39723</v>
      </c>
      <c r="B83" s="19">
        <v>66</v>
      </c>
      <c r="C83" s="19">
        <v>97</v>
      </c>
      <c r="D83" s="23">
        <v>3546</v>
      </c>
    </row>
    <row r="84" spans="1:4" ht="12">
      <c r="A84" s="13">
        <v>39724</v>
      </c>
      <c r="B84" s="19">
        <v>33</v>
      </c>
      <c r="C84" s="19">
        <v>97</v>
      </c>
      <c r="D84" s="23">
        <v>4148</v>
      </c>
    </row>
    <row r="85" spans="1:4" ht="12">
      <c r="A85" s="13">
        <v>39725</v>
      </c>
      <c r="B85" s="19">
        <v>32</v>
      </c>
      <c r="C85" s="19">
        <v>70</v>
      </c>
      <c r="D85" s="23">
        <v>3797</v>
      </c>
    </row>
    <row r="86" spans="1:4" ht="12">
      <c r="A86" s="13">
        <v>39726</v>
      </c>
      <c r="B86" s="19">
        <v>33</v>
      </c>
      <c r="C86" s="19">
        <v>77</v>
      </c>
      <c r="D86" s="23">
        <v>3081</v>
      </c>
    </row>
    <row r="87" spans="1:4" ht="12">
      <c r="A87" s="13">
        <v>39727</v>
      </c>
      <c r="B87" s="19">
        <v>43</v>
      </c>
      <c r="C87" s="19">
        <v>91</v>
      </c>
      <c r="D87" s="23">
        <v>3201</v>
      </c>
    </row>
    <row r="88" spans="1:4" ht="12">
      <c r="A88" s="13">
        <v>39728</v>
      </c>
      <c r="B88" s="19">
        <v>60</v>
      </c>
      <c r="C88" s="19">
        <v>88</v>
      </c>
      <c r="D88" s="23">
        <v>3439</v>
      </c>
    </row>
    <row r="89" spans="1:4" ht="12">
      <c r="A89" s="13">
        <v>39729</v>
      </c>
      <c r="B89" s="19">
        <v>65</v>
      </c>
      <c r="C89" s="19">
        <v>96</v>
      </c>
      <c r="D89" s="23">
        <v>4581</v>
      </c>
    </row>
    <row r="90" spans="1:4" ht="12">
      <c r="A90" s="13">
        <v>39730</v>
      </c>
      <c r="B90" s="19">
        <v>62</v>
      </c>
      <c r="C90" s="19">
        <v>97</v>
      </c>
      <c r="D90" s="23">
        <v>4029</v>
      </c>
    </row>
    <row r="91" spans="1:4" ht="12">
      <c r="A91" s="13">
        <v>39731</v>
      </c>
      <c r="B91" s="19">
        <v>48</v>
      </c>
      <c r="C91" s="19">
        <v>95</v>
      </c>
      <c r="D91" s="23">
        <v>2899</v>
      </c>
    </row>
    <row r="92" spans="1:4" ht="12">
      <c r="A92" s="13">
        <v>39732</v>
      </c>
      <c r="B92" s="19">
        <v>49</v>
      </c>
      <c r="C92" s="19">
        <v>96</v>
      </c>
      <c r="D92" s="23">
        <v>2824</v>
      </c>
    </row>
    <row r="93" spans="1:4" ht="12">
      <c r="A93" s="13">
        <v>39733</v>
      </c>
      <c r="B93" s="19">
        <v>56</v>
      </c>
      <c r="C93" s="19">
        <v>98</v>
      </c>
      <c r="D93" s="23">
        <v>3169</v>
      </c>
    </row>
    <row r="94" spans="1:4" ht="12">
      <c r="A94" s="13">
        <v>39734</v>
      </c>
      <c r="B94" s="19">
        <v>49</v>
      </c>
      <c r="C94" s="19">
        <v>95</v>
      </c>
      <c r="D94" s="23">
        <v>2975</v>
      </c>
    </row>
    <row r="95" spans="1:4" ht="12">
      <c r="A95" s="13">
        <v>39735</v>
      </c>
      <c r="B95" s="19">
        <v>52</v>
      </c>
      <c r="C95" s="19">
        <v>93</v>
      </c>
      <c r="D95" s="23">
        <v>3182</v>
      </c>
    </row>
    <row r="96" spans="1:4" ht="12">
      <c r="A96" s="13">
        <v>39736</v>
      </c>
      <c r="B96" s="19">
        <v>47</v>
      </c>
      <c r="C96" s="19">
        <v>85</v>
      </c>
      <c r="D96" s="23">
        <v>2856</v>
      </c>
    </row>
    <row r="97" spans="1:4" ht="12">
      <c r="A97" s="13">
        <v>39737</v>
      </c>
      <c r="B97" s="19">
        <v>83</v>
      </c>
      <c r="C97" s="19">
        <v>100</v>
      </c>
      <c r="D97" s="23">
        <v>1807</v>
      </c>
    </row>
    <row r="98" spans="1:4" ht="12">
      <c r="A98" s="13">
        <v>39738</v>
      </c>
      <c r="B98" s="19">
        <v>60</v>
      </c>
      <c r="C98" s="19">
        <v>100</v>
      </c>
      <c r="D98" s="23">
        <v>3345</v>
      </c>
    </row>
    <row r="99" spans="1:4" ht="12">
      <c r="A99" s="13">
        <v>39739</v>
      </c>
      <c r="B99" s="19">
        <v>37</v>
      </c>
      <c r="C99" s="19">
        <v>77</v>
      </c>
      <c r="D99" s="23">
        <v>4098</v>
      </c>
    </row>
    <row r="100" spans="1:4" ht="12">
      <c r="A100" s="13">
        <v>39740</v>
      </c>
      <c r="B100" s="19">
        <v>54</v>
      </c>
      <c r="C100" s="19">
        <v>92</v>
      </c>
      <c r="D100" s="23">
        <v>3044</v>
      </c>
    </row>
    <row r="101" spans="1:4" ht="12">
      <c r="A101" s="13">
        <v>39741</v>
      </c>
      <c r="B101" s="19">
        <v>58</v>
      </c>
      <c r="C101" s="19">
        <v>96</v>
      </c>
      <c r="D101" s="23">
        <v>2617</v>
      </c>
    </row>
    <row r="102" spans="1:4" ht="12">
      <c r="A102" s="13">
        <v>39742</v>
      </c>
      <c r="B102" s="19">
        <v>79</v>
      </c>
      <c r="C102" s="19">
        <v>98</v>
      </c>
      <c r="D102" s="23">
        <v>1964</v>
      </c>
    </row>
    <row r="103" spans="1:4" ht="12">
      <c r="A103" s="13">
        <v>39743</v>
      </c>
      <c r="B103" s="19">
        <v>67</v>
      </c>
      <c r="C103" s="19">
        <v>99</v>
      </c>
      <c r="D103" s="23">
        <v>3326</v>
      </c>
    </row>
    <row r="104" spans="1:4" ht="12">
      <c r="A104" s="13">
        <v>39744</v>
      </c>
      <c r="B104" s="19">
        <v>63</v>
      </c>
      <c r="C104" s="19">
        <v>91</v>
      </c>
      <c r="D104" s="23">
        <v>3527</v>
      </c>
    </row>
    <row r="105" spans="1:4" ht="12">
      <c r="A105" s="13">
        <v>39745</v>
      </c>
      <c r="B105" s="19">
        <v>53</v>
      </c>
      <c r="C105" s="19">
        <v>81</v>
      </c>
      <c r="D105" s="23">
        <v>2209</v>
      </c>
    </row>
    <row r="106" spans="1:4" ht="12">
      <c r="A106" s="13">
        <v>39746</v>
      </c>
      <c r="B106" s="19">
        <v>58</v>
      </c>
      <c r="C106" s="19">
        <v>82</v>
      </c>
      <c r="D106" s="23">
        <v>2799</v>
      </c>
    </row>
    <row r="107" spans="1:4" ht="12">
      <c r="A107" s="13">
        <v>39747</v>
      </c>
      <c r="B107" s="19">
        <v>54</v>
      </c>
      <c r="C107" s="19">
        <v>98</v>
      </c>
      <c r="D107" s="23">
        <v>2058</v>
      </c>
    </row>
    <row r="108" spans="1:4" ht="12">
      <c r="A108" s="13">
        <v>39748</v>
      </c>
      <c r="B108" s="19">
        <v>75</v>
      </c>
      <c r="C108" s="19">
        <v>98</v>
      </c>
      <c r="D108" s="23">
        <v>2454</v>
      </c>
    </row>
    <row r="109" spans="1:4" ht="12">
      <c r="A109" s="13">
        <v>39749</v>
      </c>
      <c r="B109" s="19">
        <v>77</v>
      </c>
      <c r="C109" s="19">
        <v>100</v>
      </c>
      <c r="D109" s="23">
        <v>2366</v>
      </c>
    </row>
    <row r="110" spans="1:4" ht="12">
      <c r="A110" s="13">
        <v>39750</v>
      </c>
      <c r="B110" s="19">
        <v>98</v>
      </c>
      <c r="C110" s="19">
        <v>100</v>
      </c>
      <c r="D110" s="23">
        <v>1494</v>
      </c>
    </row>
    <row r="111" spans="1:4" ht="12">
      <c r="A111" s="13">
        <v>39751</v>
      </c>
      <c r="B111" s="19">
        <v>38</v>
      </c>
      <c r="C111" s="19">
        <v>100</v>
      </c>
      <c r="D111" s="23">
        <v>2046</v>
      </c>
    </row>
    <row r="112" spans="1:4" ht="12.75" thickBot="1">
      <c r="A112" s="30">
        <v>39752</v>
      </c>
      <c r="B112" s="31">
        <v>87</v>
      </c>
      <c r="C112" s="31">
        <v>100</v>
      </c>
      <c r="D112" s="32">
        <v>0.929</v>
      </c>
    </row>
    <row r="113" spans="1:4" ht="12.75" thickBot="1">
      <c r="A113" s="27" t="s">
        <v>11</v>
      </c>
      <c r="B113" s="28">
        <f>AVERAGE(B82:B112)</f>
        <v>57.774193548387096</v>
      </c>
      <c r="C113" s="28">
        <f>AVERAGE(C82:C112)</f>
        <v>93.06451612903226</v>
      </c>
      <c r="D113" s="29">
        <f>AVERAGE(D82:D112)</f>
        <v>2930.8041612903226</v>
      </c>
    </row>
    <row r="114" spans="1:5" ht="12.75" thickBot="1">
      <c r="A114" s="62" t="s">
        <v>12</v>
      </c>
      <c r="B114" s="63"/>
      <c r="C114" s="63"/>
      <c r="D114" s="64"/>
      <c r="E114" s="26">
        <f>SUM(D82:D112)</f>
        <v>90854.929</v>
      </c>
    </row>
    <row r="115" ht="12.75" thickBot="1"/>
    <row r="116" spans="1:4" ht="23.25">
      <c r="A116" s="65" t="s">
        <v>0</v>
      </c>
      <c r="B116" s="67" t="s">
        <v>2</v>
      </c>
      <c r="C116" s="68"/>
      <c r="D116" s="20" t="s">
        <v>4</v>
      </c>
    </row>
    <row r="117" spans="1:4" ht="13.5">
      <c r="A117" s="66"/>
      <c r="B117" s="69" t="s">
        <v>1</v>
      </c>
      <c r="C117" s="70"/>
      <c r="D117" s="21" t="s">
        <v>8</v>
      </c>
    </row>
    <row r="118" spans="1:4" ht="12">
      <c r="A118" s="66"/>
      <c r="B118" s="71" t="s">
        <v>3</v>
      </c>
      <c r="C118" s="72"/>
      <c r="D118" s="22"/>
    </row>
    <row r="119" spans="1:4" ht="12">
      <c r="A119" s="66"/>
      <c r="B119" s="73" t="s">
        <v>6</v>
      </c>
      <c r="C119" s="73" t="s">
        <v>7</v>
      </c>
      <c r="D119" s="60" t="s">
        <v>5</v>
      </c>
    </row>
    <row r="120" spans="1:4" ht="12.75" thickBot="1">
      <c r="A120" s="66"/>
      <c r="B120" s="74"/>
      <c r="C120" s="74"/>
      <c r="D120" s="61"/>
    </row>
    <row r="121" spans="1:4" ht="12">
      <c r="A121" s="34">
        <v>39753</v>
      </c>
      <c r="B121" s="35">
        <v>78</v>
      </c>
      <c r="C121" s="35">
        <v>100</v>
      </c>
      <c r="D121" s="36">
        <v>1964</v>
      </c>
    </row>
    <row r="122" spans="1:4" ht="12">
      <c r="A122" s="37">
        <v>39754</v>
      </c>
      <c r="B122" s="19">
        <v>85</v>
      </c>
      <c r="C122" s="19">
        <v>100</v>
      </c>
      <c r="D122" s="23">
        <v>2385</v>
      </c>
    </row>
    <row r="123" spans="1:4" ht="12">
      <c r="A123" s="37">
        <v>39755</v>
      </c>
      <c r="B123" s="19">
        <v>86</v>
      </c>
      <c r="C123" s="19">
        <v>100</v>
      </c>
      <c r="D123" s="23">
        <v>1757</v>
      </c>
    </row>
    <row r="124" spans="1:4" ht="12">
      <c r="A124" s="37">
        <v>39756</v>
      </c>
      <c r="B124" s="19">
        <v>94</v>
      </c>
      <c r="C124" s="19">
        <v>100</v>
      </c>
      <c r="D124" s="38">
        <v>0.533</v>
      </c>
    </row>
    <row r="125" spans="1:4" ht="12">
      <c r="A125" s="37">
        <v>39757</v>
      </c>
      <c r="B125" s="19">
        <v>66</v>
      </c>
      <c r="C125" s="19">
        <v>100</v>
      </c>
      <c r="D125" s="23">
        <v>2448</v>
      </c>
    </row>
    <row r="126" spans="1:4" ht="12">
      <c r="A126" s="37">
        <v>39758</v>
      </c>
      <c r="B126" s="19">
        <v>74</v>
      </c>
      <c r="C126" s="19">
        <v>99</v>
      </c>
      <c r="D126" s="23">
        <v>3044</v>
      </c>
    </row>
    <row r="127" spans="1:4" ht="12">
      <c r="A127" s="37">
        <v>39759</v>
      </c>
      <c r="B127" s="19">
        <v>75</v>
      </c>
      <c r="C127" s="19">
        <v>99</v>
      </c>
      <c r="D127" s="23">
        <v>3031</v>
      </c>
    </row>
    <row r="128" spans="1:4" ht="12">
      <c r="A128" s="37">
        <v>39760</v>
      </c>
      <c r="B128" s="19">
        <v>77</v>
      </c>
      <c r="C128" s="19">
        <v>100</v>
      </c>
      <c r="D128" s="23">
        <v>2881</v>
      </c>
    </row>
    <row r="129" spans="1:4" ht="12">
      <c r="A129" s="37">
        <v>39761</v>
      </c>
      <c r="B129" s="19">
        <v>83</v>
      </c>
      <c r="C129" s="19">
        <v>100</v>
      </c>
      <c r="D129" s="23">
        <v>2485</v>
      </c>
    </row>
    <row r="130" spans="1:4" ht="12">
      <c r="A130" s="37">
        <v>39762</v>
      </c>
      <c r="B130" s="19">
        <v>85</v>
      </c>
      <c r="C130" s="19">
        <v>100</v>
      </c>
      <c r="D130" s="23">
        <v>2661</v>
      </c>
    </row>
    <row r="131" spans="1:4" ht="12">
      <c r="A131" s="37">
        <v>39763</v>
      </c>
      <c r="B131" s="19">
        <v>89</v>
      </c>
      <c r="C131" s="19">
        <v>98</v>
      </c>
      <c r="D131" s="23">
        <v>1092</v>
      </c>
    </row>
    <row r="132" spans="1:4" ht="12">
      <c r="A132" s="37">
        <v>39764</v>
      </c>
      <c r="B132" s="19">
        <v>93</v>
      </c>
      <c r="C132" s="19">
        <v>100</v>
      </c>
      <c r="D132" s="23">
        <v>1010</v>
      </c>
    </row>
    <row r="133" spans="1:4" ht="12">
      <c r="A133" s="37">
        <v>39765</v>
      </c>
      <c r="B133" s="19">
        <v>90</v>
      </c>
      <c r="C133" s="19">
        <v>100</v>
      </c>
      <c r="D133" s="38">
        <v>0.728</v>
      </c>
    </row>
    <row r="134" spans="1:4" ht="12">
      <c r="A134" s="37">
        <v>39766</v>
      </c>
      <c r="B134" s="19">
        <v>58</v>
      </c>
      <c r="C134" s="19">
        <v>96</v>
      </c>
      <c r="D134" s="23">
        <v>2247</v>
      </c>
    </row>
    <row r="135" spans="1:4" ht="12">
      <c r="A135" s="37">
        <v>39767</v>
      </c>
      <c r="B135" s="19">
        <v>57</v>
      </c>
      <c r="C135" s="19">
        <v>93</v>
      </c>
      <c r="D135" s="23">
        <v>1807</v>
      </c>
    </row>
    <row r="136" spans="1:4" ht="12">
      <c r="A136" s="37">
        <v>39768</v>
      </c>
      <c r="B136" s="19">
        <v>54</v>
      </c>
      <c r="C136" s="19">
        <v>99</v>
      </c>
      <c r="D136" s="23">
        <v>1669</v>
      </c>
    </row>
    <row r="137" spans="1:4" ht="12">
      <c r="A137" s="37">
        <v>39769</v>
      </c>
      <c r="B137" s="19">
        <v>57</v>
      </c>
      <c r="C137" s="19">
        <v>99</v>
      </c>
      <c r="D137" s="23">
        <v>2058</v>
      </c>
    </row>
    <row r="138" spans="1:4" ht="12">
      <c r="A138" s="37">
        <v>39770</v>
      </c>
      <c r="B138" s="19">
        <v>52</v>
      </c>
      <c r="C138" s="19">
        <v>83</v>
      </c>
      <c r="D138" s="23">
        <v>2466</v>
      </c>
    </row>
    <row r="139" spans="1:4" ht="12">
      <c r="A139" s="37">
        <v>39771</v>
      </c>
      <c r="B139" s="19">
        <v>62</v>
      </c>
      <c r="C139" s="19">
        <v>96</v>
      </c>
      <c r="D139" s="23">
        <v>2184</v>
      </c>
    </row>
    <row r="140" spans="1:4" ht="12">
      <c r="A140" s="37">
        <v>39772</v>
      </c>
      <c r="B140" s="19">
        <v>72</v>
      </c>
      <c r="C140" s="19">
        <v>99</v>
      </c>
      <c r="D140" s="23">
        <v>2567</v>
      </c>
    </row>
    <row r="141" spans="1:4" ht="12">
      <c r="A141" s="37">
        <v>39773</v>
      </c>
      <c r="B141" s="19">
        <v>76</v>
      </c>
      <c r="C141" s="19">
        <v>97</v>
      </c>
      <c r="D141" s="23">
        <v>2454</v>
      </c>
    </row>
    <row r="142" spans="1:4" ht="12">
      <c r="A142" s="37">
        <v>39774</v>
      </c>
      <c r="B142" s="19">
        <v>27</v>
      </c>
      <c r="C142" s="19">
        <v>67</v>
      </c>
      <c r="D142" s="23">
        <v>2573</v>
      </c>
    </row>
    <row r="143" spans="1:4" ht="12">
      <c r="A143" s="37">
        <v>39775</v>
      </c>
      <c r="B143" s="19">
        <v>19</v>
      </c>
      <c r="C143" s="19">
        <v>78</v>
      </c>
      <c r="D143" s="23">
        <v>1977</v>
      </c>
    </row>
    <row r="144" spans="1:4" ht="12">
      <c r="A144" s="37">
        <v>39776</v>
      </c>
      <c r="B144" s="19">
        <v>62</v>
      </c>
      <c r="C144" s="19">
        <v>99</v>
      </c>
      <c r="D144" s="38">
        <v>0.27</v>
      </c>
    </row>
    <row r="145" spans="1:4" ht="12">
      <c r="A145" s="37">
        <v>39777</v>
      </c>
      <c r="B145" s="19">
        <v>80</v>
      </c>
      <c r="C145" s="19">
        <v>98</v>
      </c>
      <c r="D145" s="23">
        <v>1575</v>
      </c>
    </row>
    <row r="146" spans="1:4" ht="12">
      <c r="A146" s="37">
        <v>39778</v>
      </c>
      <c r="B146" s="19">
        <v>40</v>
      </c>
      <c r="C146" s="19">
        <v>86</v>
      </c>
      <c r="D146" s="23">
        <v>1946</v>
      </c>
    </row>
    <row r="147" spans="1:4" ht="12">
      <c r="A147" s="37">
        <v>39779</v>
      </c>
      <c r="B147" s="19">
        <v>54</v>
      </c>
      <c r="C147" s="19">
        <v>91</v>
      </c>
      <c r="D147" s="23">
        <v>1964</v>
      </c>
    </row>
    <row r="148" spans="1:4" ht="12">
      <c r="A148" s="37">
        <v>39780</v>
      </c>
      <c r="B148" s="19">
        <v>66</v>
      </c>
      <c r="C148" s="19">
        <v>96</v>
      </c>
      <c r="D148" s="38">
        <v>0.245</v>
      </c>
    </row>
    <row r="149" spans="1:4" ht="12">
      <c r="A149" s="37">
        <v>39781</v>
      </c>
      <c r="B149" s="19">
        <v>81</v>
      </c>
      <c r="C149" s="19">
        <v>99</v>
      </c>
      <c r="D149" s="23">
        <v>1757</v>
      </c>
    </row>
    <row r="150" spans="1:4" ht="12.75" thickBot="1">
      <c r="A150" s="39">
        <v>39782</v>
      </c>
      <c r="B150" s="40">
        <v>96</v>
      </c>
      <c r="C150" s="40">
        <v>100</v>
      </c>
      <c r="D150" s="41">
        <v>1136</v>
      </c>
    </row>
    <row r="151" spans="1:4" ht="12.75" thickBot="1">
      <c r="A151" s="24" t="s">
        <v>11</v>
      </c>
      <c r="B151" s="25">
        <f>AVERAGE(B121:B150)</f>
        <v>69.6</v>
      </c>
      <c r="C151" s="25">
        <f>AVERAGE(C121:C150)</f>
        <v>95.73333333333333</v>
      </c>
      <c r="D151" s="33">
        <f>AVERAGE(D121:D150)</f>
        <v>1837.9925333333333</v>
      </c>
    </row>
    <row r="152" spans="1:5" ht="12.75" thickBot="1">
      <c r="A152" s="62" t="s">
        <v>13</v>
      </c>
      <c r="B152" s="63"/>
      <c r="C152" s="63"/>
      <c r="D152" s="64"/>
      <c r="E152" s="26">
        <f>SUM(D121:D150)</f>
        <v>55139.776</v>
      </c>
    </row>
    <row r="153" spans="1:5" ht="12">
      <c r="A153" s="42"/>
      <c r="B153" s="42"/>
      <c r="C153" s="42"/>
      <c r="D153" s="42"/>
      <c r="E153" s="43"/>
    </row>
    <row r="154" spans="1:5" ht="12.75" thickBot="1">
      <c r="A154" s="42"/>
      <c r="B154" s="42"/>
      <c r="C154" s="42"/>
      <c r="D154" s="42"/>
      <c r="E154" s="43"/>
    </row>
    <row r="155" spans="1:5" ht="23.25">
      <c r="A155" s="44">
        <v>39783</v>
      </c>
      <c r="B155" s="67" t="s">
        <v>2</v>
      </c>
      <c r="C155" s="68"/>
      <c r="D155" s="20" t="s">
        <v>4</v>
      </c>
      <c r="E155" s="43"/>
    </row>
    <row r="156" spans="1:5" ht="13.5">
      <c r="A156" s="44"/>
      <c r="B156" s="69" t="s">
        <v>1</v>
      </c>
      <c r="C156" s="70"/>
      <c r="D156" s="21" t="s">
        <v>8</v>
      </c>
      <c r="E156" s="43"/>
    </row>
    <row r="157" spans="1:5" ht="12">
      <c r="A157" s="44"/>
      <c r="B157" s="71" t="s">
        <v>3</v>
      </c>
      <c r="C157" s="72"/>
      <c r="D157" s="22"/>
      <c r="E157" s="43"/>
    </row>
    <row r="158" spans="1:5" ht="12">
      <c r="A158" s="44"/>
      <c r="B158" s="73" t="s">
        <v>6</v>
      </c>
      <c r="C158" s="73" t="s">
        <v>7</v>
      </c>
      <c r="D158" s="60" t="s">
        <v>5</v>
      </c>
      <c r="E158" s="43"/>
    </row>
    <row r="159" spans="2:4" ht="12.75" thickBot="1">
      <c r="B159" s="74"/>
      <c r="C159" s="74"/>
      <c r="D159" s="61"/>
    </row>
    <row r="160" spans="1:4" ht="12">
      <c r="A160" s="34">
        <v>39783</v>
      </c>
      <c r="B160" s="35">
        <v>64</v>
      </c>
      <c r="C160" s="35">
        <v>100</v>
      </c>
      <c r="D160" s="36">
        <v>1556</v>
      </c>
    </row>
    <row r="161" spans="1:4" ht="12">
      <c r="A161" s="37">
        <v>39784</v>
      </c>
      <c r="B161" s="19">
        <v>89</v>
      </c>
      <c r="C161" s="19">
        <v>100</v>
      </c>
      <c r="D161" s="23">
        <v>1814</v>
      </c>
    </row>
    <row r="162" spans="1:4" ht="12">
      <c r="A162" s="37">
        <v>39785</v>
      </c>
      <c r="B162" s="19">
        <v>83</v>
      </c>
      <c r="C162" s="19">
        <v>100</v>
      </c>
      <c r="D162" s="23">
        <v>2259</v>
      </c>
    </row>
    <row r="163" spans="1:4" ht="12">
      <c r="A163" s="37">
        <v>39786</v>
      </c>
      <c r="B163" s="19">
        <v>83</v>
      </c>
      <c r="C163" s="19">
        <v>100</v>
      </c>
      <c r="D163" s="23">
        <v>2071</v>
      </c>
    </row>
    <row r="164" spans="1:4" ht="12">
      <c r="A164" s="37">
        <v>39787</v>
      </c>
      <c r="B164" s="19">
        <v>92</v>
      </c>
      <c r="C164" s="19">
        <v>100</v>
      </c>
      <c r="D164" s="38">
        <v>0.232</v>
      </c>
    </row>
    <row r="165" spans="1:4" ht="12">
      <c r="A165" s="37">
        <v>39788</v>
      </c>
      <c r="B165" s="19">
        <v>87</v>
      </c>
      <c r="C165" s="19">
        <v>100</v>
      </c>
      <c r="D165" s="23">
        <v>1192</v>
      </c>
    </row>
    <row r="166" spans="1:4" ht="12">
      <c r="A166" s="37">
        <v>39789</v>
      </c>
      <c r="B166" s="19">
        <v>99</v>
      </c>
      <c r="C166" s="19">
        <v>100</v>
      </c>
      <c r="D166" s="23">
        <v>2178</v>
      </c>
    </row>
    <row r="167" spans="1:4" ht="12">
      <c r="A167" s="37">
        <v>39790</v>
      </c>
      <c r="B167" s="19">
        <v>78</v>
      </c>
      <c r="C167" s="19">
        <v>100</v>
      </c>
      <c r="D167" s="23">
        <v>1807</v>
      </c>
    </row>
    <row r="168" spans="1:4" ht="12">
      <c r="A168" s="37">
        <v>39791</v>
      </c>
      <c r="B168" s="19">
        <v>71</v>
      </c>
      <c r="C168" s="19">
        <v>99</v>
      </c>
      <c r="D168" s="23">
        <v>1883</v>
      </c>
    </row>
    <row r="169" spans="1:4" ht="12">
      <c r="A169" s="37">
        <v>39792</v>
      </c>
      <c r="B169" s="19">
        <v>80</v>
      </c>
      <c r="C169" s="19">
        <v>100</v>
      </c>
      <c r="D169" s="48">
        <v>0.056</v>
      </c>
    </row>
    <row r="170" spans="1:4" ht="12">
      <c r="A170" s="37">
        <v>39793</v>
      </c>
      <c r="B170" s="19">
        <v>99</v>
      </c>
      <c r="C170" s="19">
        <v>100</v>
      </c>
      <c r="D170" s="38">
        <v>0.502</v>
      </c>
    </row>
    <row r="171" spans="1:4" ht="12">
      <c r="A171" s="37">
        <v>39794</v>
      </c>
      <c r="B171" s="19">
        <v>81</v>
      </c>
      <c r="C171" s="19">
        <v>100</v>
      </c>
      <c r="D171" s="38">
        <v>0.42</v>
      </c>
    </row>
    <row r="172" spans="1:4" ht="12">
      <c r="A172" s="37">
        <v>39795</v>
      </c>
      <c r="B172" s="19">
        <v>81</v>
      </c>
      <c r="C172" s="19">
        <v>97</v>
      </c>
      <c r="D172" s="38">
        <v>0.797</v>
      </c>
    </row>
    <row r="173" spans="1:4" ht="12">
      <c r="A173" s="37">
        <v>39796</v>
      </c>
      <c r="B173" s="19">
        <v>83</v>
      </c>
      <c r="C173" s="19">
        <v>98</v>
      </c>
      <c r="D173" s="23">
        <v>2197</v>
      </c>
    </row>
    <row r="174" spans="1:4" ht="12">
      <c r="A174" s="37">
        <v>39797</v>
      </c>
      <c r="B174" s="19">
        <v>90</v>
      </c>
      <c r="C174" s="19">
        <v>98</v>
      </c>
      <c r="D174" s="38">
        <v>0.257</v>
      </c>
    </row>
    <row r="175" spans="1:4" ht="12">
      <c r="A175" s="37">
        <v>39798</v>
      </c>
      <c r="B175" s="19">
        <v>84</v>
      </c>
      <c r="C175" s="19">
        <v>99</v>
      </c>
      <c r="D175" s="38">
        <v>0.345</v>
      </c>
    </row>
    <row r="176" spans="1:4" ht="12">
      <c r="A176" s="37">
        <v>39799</v>
      </c>
      <c r="B176" s="19">
        <v>86</v>
      </c>
      <c r="C176" s="19">
        <v>100</v>
      </c>
      <c r="D176" s="23">
        <v>1676</v>
      </c>
    </row>
    <row r="177" spans="1:4" ht="12">
      <c r="A177" s="37">
        <v>39800</v>
      </c>
      <c r="B177" s="19">
        <v>87</v>
      </c>
      <c r="C177" s="19">
        <v>100</v>
      </c>
      <c r="D177" s="23">
        <v>1023</v>
      </c>
    </row>
    <row r="178" spans="1:4" ht="12">
      <c r="A178" s="37">
        <v>39801</v>
      </c>
      <c r="B178" s="19">
        <v>59</v>
      </c>
      <c r="C178" s="19">
        <v>99</v>
      </c>
      <c r="D178" s="23">
        <v>2140</v>
      </c>
    </row>
    <row r="179" spans="1:4" ht="12">
      <c r="A179" s="37">
        <v>39802</v>
      </c>
      <c r="B179" s="19">
        <v>56</v>
      </c>
      <c r="C179" s="19">
        <v>98</v>
      </c>
      <c r="D179" s="23">
        <v>2422</v>
      </c>
    </row>
    <row r="180" spans="1:4" ht="12">
      <c r="A180" s="37">
        <v>39803</v>
      </c>
      <c r="B180" s="19">
        <v>60</v>
      </c>
      <c r="C180" s="19">
        <v>98</v>
      </c>
      <c r="D180" s="23">
        <v>2146</v>
      </c>
    </row>
    <row r="181" spans="1:4" ht="12">
      <c r="A181" s="37">
        <v>39804</v>
      </c>
      <c r="B181" s="19">
        <v>60</v>
      </c>
      <c r="C181" s="19">
        <v>98</v>
      </c>
      <c r="D181" s="23">
        <v>2240</v>
      </c>
    </row>
    <row r="182" spans="1:4" ht="12">
      <c r="A182" s="37">
        <v>39805</v>
      </c>
      <c r="B182" s="19">
        <v>98</v>
      </c>
      <c r="C182" s="19">
        <v>100</v>
      </c>
      <c r="D182" s="23">
        <v>1971</v>
      </c>
    </row>
    <row r="183" spans="1:4" ht="12">
      <c r="A183" s="37">
        <v>39806</v>
      </c>
      <c r="B183" s="19">
        <v>100</v>
      </c>
      <c r="C183" s="19">
        <v>100</v>
      </c>
      <c r="D183" s="23">
        <v>1111</v>
      </c>
    </row>
    <row r="184" spans="1:4" ht="12">
      <c r="A184" s="37">
        <v>39807</v>
      </c>
      <c r="B184" s="19">
        <v>76</v>
      </c>
      <c r="C184" s="19">
        <v>100</v>
      </c>
      <c r="D184" s="23">
        <v>1989</v>
      </c>
    </row>
    <row r="185" spans="1:4" ht="12">
      <c r="A185" s="37">
        <v>39808</v>
      </c>
      <c r="B185" s="19">
        <v>44</v>
      </c>
      <c r="C185" s="19">
        <v>88</v>
      </c>
      <c r="D185" s="23">
        <v>2341</v>
      </c>
    </row>
    <row r="186" spans="1:4" ht="12">
      <c r="A186" s="37">
        <v>39809</v>
      </c>
      <c r="B186" s="19">
        <v>47</v>
      </c>
      <c r="C186" s="19">
        <v>70</v>
      </c>
      <c r="D186" s="23">
        <v>2416</v>
      </c>
    </row>
    <row r="187" spans="1:4" ht="12">
      <c r="A187" s="37">
        <v>39810</v>
      </c>
      <c r="B187" s="19">
        <v>48</v>
      </c>
      <c r="C187" s="19">
        <v>68</v>
      </c>
      <c r="D187" s="23">
        <v>1136</v>
      </c>
    </row>
    <row r="188" spans="1:4" ht="12">
      <c r="A188" s="37">
        <v>39811</v>
      </c>
      <c r="B188" s="19">
        <v>40</v>
      </c>
      <c r="C188" s="19">
        <v>83</v>
      </c>
      <c r="D188" s="23">
        <v>2253</v>
      </c>
    </row>
    <row r="189" spans="1:4" ht="12">
      <c r="A189" s="37">
        <v>39812</v>
      </c>
      <c r="B189" s="19">
        <v>41</v>
      </c>
      <c r="C189" s="19">
        <v>83</v>
      </c>
      <c r="D189" s="23">
        <v>2360</v>
      </c>
    </row>
    <row r="190" spans="1:4" ht="12.75" thickBot="1">
      <c r="A190" s="39">
        <v>39813</v>
      </c>
      <c r="B190" s="40">
        <v>43</v>
      </c>
      <c r="C190" s="40">
        <v>90</v>
      </c>
      <c r="D190" s="41">
        <v>2385</v>
      </c>
    </row>
    <row r="191" spans="2:4" ht="12.75" thickBot="1">
      <c r="B191" s="46">
        <f>AVERAGE(B160:B190)</f>
        <v>73.83870967741936</v>
      </c>
      <c r="C191" s="46">
        <f>AVERAGE(C160:C190)</f>
        <v>95.6774193548387</v>
      </c>
      <c r="D191" s="47">
        <f>AVERAGE(D160:D190)</f>
        <v>1502.2131935483872</v>
      </c>
    </row>
    <row r="192" spans="1:5" ht="12.75" thickBot="1">
      <c r="A192" s="62" t="s">
        <v>14</v>
      </c>
      <c r="B192" s="63"/>
      <c r="C192" s="63"/>
      <c r="D192" s="63"/>
      <c r="E192" s="45">
        <f>SUM(D160:D190)</f>
        <v>46568.609000000004</v>
      </c>
    </row>
    <row r="194" spans="1:4" ht="23.25">
      <c r="A194" s="49">
        <v>39814</v>
      </c>
      <c r="B194" s="81" t="s">
        <v>2</v>
      </c>
      <c r="C194" s="81"/>
      <c r="D194" s="50" t="s">
        <v>4</v>
      </c>
    </row>
    <row r="195" spans="1:4" ht="13.5">
      <c r="A195" s="49"/>
      <c r="B195" s="81" t="s">
        <v>1</v>
      </c>
      <c r="C195" s="81"/>
      <c r="D195" s="50" t="s">
        <v>8</v>
      </c>
    </row>
    <row r="196" spans="1:4" ht="12">
      <c r="A196" s="49"/>
      <c r="B196" s="81" t="s">
        <v>3</v>
      </c>
      <c r="C196" s="81"/>
      <c r="D196" s="50"/>
    </row>
    <row r="197" spans="1:4" ht="12">
      <c r="A197" s="49"/>
      <c r="B197" s="79" t="s">
        <v>6</v>
      </c>
      <c r="C197" s="79" t="s">
        <v>7</v>
      </c>
      <c r="D197" s="79" t="s">
        <v>5</v>
      </c>
    </row>
    <row r="198" spans="1:4" ht="12.75" thickBot="1">
      <c r="A198" s="31"/>
      <c r="B198" s="80"/>
      <c r="C198" s="80"/>
      <c r="D198" s="80"/>
    </row>
    <row r="199" spans="1:4" ht="12">
      <c r="A199" s="34">
        <v>39814</v>
      </c>
      <c r="B199" s="35">
        <v>92</v>
      </c>
      <c r="C199" s="35">
        <v>99</v>
      </c>
      <c r="D199" s="51">
        <v>0.948</v>
      </c>
    </row>
    <row r="200" spans="1:4" ht="12">
      <c r="A200" s="37">
        <v>39815</v>
      </c>
      <c r="B200" s="19">
        <v>91</v>
      </c>
      <c r="C200" s="19">
        <v>100</v>
      </c>
      <c r="D200" s="23">
        <v>2523</v>
      </c>
    </row>
    <row r="201" spans="1:4" ht="12">
      <c r="A201" s="37">
        <v>39816</v>
      </c>
      <c r="B201" s="19">
        <v>51</v>
      </c>
      <c r="C201" s="19">
        <v>89</v>
      </c>
      <c r="D201" s="23">
        <v>2793</v>
      </c>
    </row>
    <row r="202" spans="1:4" ht="12">
      <c r="A202" s="37">
        <v>39817</v>
      </c>
      <c r="B202" s="19">
        <v>50</v>
      </c>
      <c r="C202" s="19">
        <v>95</v>
      </c>
      <c r="D202" s="23">
        <v>2579</v>
      </c>
    </row>
    <row r="203" spans="1:4" ht="12">
      <c r="A203" s="37">
        <v>39818</v>
      </c>
      <c r="B203" s="19">
        <v>60</v>
      </c>
      <c r="C203" s="19">
        <v>94</v>
      </c>
      <c r="D203" s="23">
        <v>2460</v>
      </c>
    </row>
    <row r="204" spans="1:4" ht="12">
      <c r="A204" s="37">
        <v>39819</v>
      </c>
      <c r="B204" s="19">
        <v>49</v>
      </c>
      <c r="C204" s="19">
        <v>79</v>
      </c>
      <c r="D204" s="38">
        <v>0.69</v>
      </c>
    </row>
    <row r="205" spans="1:4" ht="12">
      <c r="A205" s="37">
        <v>39820</v>
      </c>
      <c r="B205" s="19">
        <v>57</v>
      </c>
      <c r="C205" s="19">
        <v>95</v>
      </c>
      <c r="D205" s="23">
        <v>1437</v>
      </c>
    </row>
    <row r="206" spans="1:4" ht="12">
      <c r="A206" s="37">
        <v>39821</v>
      </c>
      <c r="B206" s="19">
        <v>54</v>
      </c>
      <c r="C206" s="19">
        <v>92</v>
      </c>
      <c r="D206" s="23">
        <v>1807</v>
      </c>
    </row>
    <row r="207" spans="1:4" ht="12">
      <c r="A207" s="37">
        <v>39822</v>
      </c>
      <c r="B207" s="19">
        <v>40</v>
      </c>
      <c r="C207" s="19">
        <v>79</v>
      </c>
      <c r="D207" s="23">
        <v>2743</v>
      </c>
    </row>
    <row r="208" spans="1:4" ht="12">
      <c r="A208" s="37">
        <v>39823</v>
      </c>
      <c r="B208" s="19">
        <v>47</v>
      </c>
      <c r="C208" s="19">
        <v>86</v>
      </c>
      <c r="D208" s="23">
        <v>3019</v>
      </c>
    </row>
    <row r="209" spans="1:4" ht="12">
      <c r="A209" s="37">
        <v>39824</v>
      </c>
      <c r="B209" s="19">
        <v>39</v>
      </c>
      <c r="C209" s="19">
        <v>81</v>
      </c>
      <c r="D209" s="23">
        <v>3019</v>
      </c>
    </row>
    <row r="210" spans="1:4" ht="12">
      <c r="A210" s="37">
        <v>39825</v>
      </c>
      <c r="B210" s="19">
        <v>34</v>
      </c>
      <c r="C210" s="19">
        <v>82</v>
      </c>
      <c r="D210" s="23">
        <v>2786</v>
      </c>
    </row>
    <row r="211" spans="1:4" ht="12">
      <c r="A211" s="37">
        <v>39826</v>
      </c>
      <c r="B211" s="19">
        <v>44</v>
      </c>
      <c r="C211" s="19">
        <v>87</v>
      </c>
      <c r="D211" s="23">
        <v>2724</v>
      </c>
    </row>
    <row r="212" spans="1:4" ht="12">
      <c r="A212" s="37">
        <v>39827</v>
      </c>
      <c r="B212" s="19">
        <v>69</v>
      </c>
      <c r="C212" s="19">
        <v>99</v>
      </c>
      <c r="D212" s="23">
        <v>1042</v>
      </c>
    </row>
    <row r="213" spans="1:4" ht="12">
      <c r="A213" s="37">
        <v>39828</v>
      </c>
      <c r="B213" s="19">
        <v>87</v>
      </c>
      <c r="C213" s="19">
        <v>100</v>
      </c>
      <c r="D213" s="23">
        <v>1243</v>
      </c>
    </row>
    <row r="214" spans="1:4" ht="12">
      <c r="A214" s="37">
        <v>39829</v>
      </c>
      <c r="B214" s="19">
        <v>99</v>
      </c>
      <c r="C214" s="19">
        <v>100</v>
      </c>
      <c r="D214" s="23">
        <v>2542</v>
      </c>
    </row>
    <row r="215" spans="1:4" ht="12">
      <c r="A215" s="37">
        <v>39830</v>
      </c>
      <c r="B215" s="19">
        <v>84</v>
      </c>
      <c r="C215" s="19">
        <v>100</v>
      </c>
      <c r="D215" s="23">
        <v>2630</v>
      </c>
    </row>
    <row r="216" spans="1:4" ht="12">
      <c r="A216" s="37">
        <v>39831</v>
      </c>
      <c r="B216" s="19">
        <v>80</v>
      </c>
      <c r="C216" s="19">
        <v>98</v>
      </c>
      <c r="D216" s="38">
        <v>0.904</v>
      </c>
    </row>
    <row r="217" spans="1:4" ht="12">
      <c r="A217" s="37">
        <v>39832</v>
      </c>
      <c r="B217" s="19">
        <v>93</v>
      </c>
      <c r="C217" s="19">
        <v>100</v>
      </c>
      <c r="D217" s="38">
        <v>0.734</v>
      </c>
    </row>
    <row r="218" spans="1:4" ht="12">
      <c r="A218" s="37">
        <v>39833</v>
      </c>
      <c r="B218" s="19">
        <v>99</v>
      </c>
      <c r="C218" s="19">
        <v>100</v>
      </c>
      <c r="D218" s="38">
        <v>0.91</v>
      </c>
    </row>
    <row r="219" spans="1:4" ht="12">
      <c r="A219" s="37">
        <v>39834</v>
      </c>
      <c r="B219" s="19">
        <v>98</v>
      </c>
      <c r="C219" s="19">
        <v>100</v>
      </c>
      <c r="D219" s="23">
        <v>1174</v>
      </c>
    </row>
    <row r="220" spans="1:4" ht="12">
      <c r="A220" s="37">
        <v>39835</v>
      </c>
      <c r="B220" s="19">
        <v>75</v>
      </c>
      <c r="C220" s="19">
        <v>100</v>
      </c>
      <c r="D220" s="23">
        <v>2435</v>
      </c>
    </row>
    <row r="221" spans="1:4" ht="12">
      <c r="A221" s="37">
        <v>39836</v>
      </c>
      <c r="B221" s="19">
        <v>89</v>
      </c>
      <c r="C221" s="19">
        <v>100</v>
      </c>
      <c r="D221" s="23">
        <v>2128</v>
      </c>
    </row>
    <row r="222" spans="1:4" ht="12">
      <c r="A222" s="37">
        <v>39837</v>
      </c>
      <c r="B222" s="19">
        <v>83</v>
      </c>
      <c r="C222" s="19">
        <v>98</v>
      </c>
      <c r="D222" s="23">
        <v>1958</v>
      </c>
    </row>
    <row r="223" spans="1:4" ht="12">
      <c r="A223" s="37">
        <v>39838</v>
      </c>
      <c r="B223" s="19">
        <v>50</v>
      </c>
      <c r="C223" s="19">
        <v>89</v>
      </c>
      <c r="D223" s="23">
        <v>2234</v>
      </c>
    </row>
    <row r="224" spans="1:4" ht="12">
      <c r="A224" s="37">
        <v>39839</v>
      </c>
      <c r="B224" s="19">
        <v>58</v>
      </c>
      <c r="C224" s="19">
        <v>96</v>
      </c>
      <c r="D224" s="23">
        <v>3226</v>
      </c>
    </row>
    <row r="225" spans="1:4" ht="12">
      <c r="A225" s="37">
        <v>39840</v>
      </c>
      <c r="B225" s="19">
        <v>75</v>
      </c>
      <c r="C225" s="19">
        <v>99</v>
      </c>
      <c r="D225" s="23">
        <v>2736</v>
      </c>
    </row>
    <row r="226" spans="1:4" ht="12">
      <c r="A226" s="37">
        <v>39841</v>
      </c>
      <c r="B226" s="19">
        <v>65</v>
      </c>
      <c r="C226" s="19">
        <v>99</v>
      </c>
      <c r="D226" s="23">
        <v>2517</v>
      </c>
    </row>
    <row r="227" spans="1:4" ht="12">
      <c r="A227" s="37">
        <v>39842</v>
      </c>
      <c r="B227" s="19">
        <v>79</v>
      </c>
      <c r="C227" s="19">
        <v>100</v>
      </c>
      <c r="D227" s="23">
        <v>3646</v>
      </c>
    </row>
    <row r="228" spans="1:4" ht="12">
      <c r="A228" s="37">
        <v>39843</v>
      </c>
      <c r="B228" s="19">
        <v>61</v>
      </c>
      <c r="C228" s="19">
        <v>94</v>
      </c>
      <c r="D228" s="23">
        <v>3659</v>
      </c>
    </row>
    <row r="229" spans="1:4" ht="12.75" thickBot="1">
      <c r="A229" s="39">
        <v>39844</v>
      </c>
      <c r="B229" s="40">
        <v>58</v>
      </c>
      <c r="C229" s="40">
        <v>81</v>
      </c>
      <c r="D229" s="41">
        <v>1142</v>
      </c>
    </row>
    <row r="230" spans="1:4" ht="12.75" thickBot="1">
      <c r="A230" s="52"/>
      <c r="B230" s="53">
        <f>AVERAGE(B199:B229)</f>
        <v>68.06451612903226</v>
      </c>
      <c r="C230" s="53">
        <f>AVERAGE(C199:C229)</f>
        <v>93.90322580645162</v>
      </c>
      <c r="D230" s="53">
        <f>AVERAGE(D199:D229)</f>
        <v>2006.6511612903225</v>
      </c>
    </row>
    <row r="231" spans="1:5" ht="12.75" thickBot="1">
      <c r="A231" s="62" t="s">
        <v>15</v>
      </c>
      <c r="B231" s="63"/>
      <c r="C231" s="63"/>
      <c r="D231" s="64"/>
      <c r="E231" s="54">
        <f>SUM(D199:D229)</f>
        <v>62206.186</v>
      </c>
    </row>
    <row r="232" ht="12">
      <c r="A232" s="57">
        <v>39845</v>
      </c>
    </row>
    <row r="233" spans="1:4" ht="12">
      <c r="A233" s="55">
        <v>39845</v>
      </c>
      <c r="B233" s="2">
        <v>60</v>
      </c>
      <c r="C233" s="2">
        <v>98</v>
      </c>
      <c r="D233" s="56">
        <v>0.96</v>
      </c>
    </row>
    <row r="234" spans="1:4" ht="12">
      <c r="A234" s="55">
        <v>39846</v>
      </c>
      <c r="B234" s="2">
        <v>87</v>
      </c>
      <c r="C234" s="2">
        <v>99</v>
      </c>
      <c r="D234" s="56">
        <v>0.408</v>
      </c>
    </row>
    <row r="235" spans="1:4" ht="12">
      <c r="A235" s="55">
        <v>39847</v>
      </c>
      <c r="B235" s="2">
        <v>87</v>
      </c>
      <c r="C235" s="2">
        <v>100</v>
      </c>
      <c r="D235" s="5">
        <v>2077</v>
      </c>
    </row>
    <row r="236" spans="1:4" ht="12">
      <c r="A236" s="55">
        <v>39848</v>
      </c>
      <c r="B236" s="2">
        <v>59</v>
      </c>
      <c r="C236" s="2">
        <v>99</v>
      </c>
      <c r="D236" s="5">
        <v>4136</v>
      </c>
    </row>
    <row r="237" spans="1:4" ht="12">
      <c r="A237" s="55">
        <v>39849</v>
      </c>
      <c r="B237" s="2">
        <v>80</v>
      </c>
      <c r="C237" s="2">
        <v>100</v>
      </c>
      <c r="D237" s="5">
        <v>3464</v>
      </c>
    </row>
    <row r="238" spans="1:4" ht="12">
      <c r="A238" s="55">
        <v>39850</v>
      </c>
      <c r="B238" s="2">
        <v>88</v>
      </c>
      <c r="C238" s="2">
        <v>100</v>
      </c>
      <c r="D238" s="5">
        <v>2159</v>
      </c>
    </row>
    <row r="239" spans="1:4" ht="12">
      <c r="A239" s="55">
        <v>39851</v>
      </c>
      <c r="B239" s="2">
        <v>76</v>
      </c>
      <c r="C239" s="2">
        <v>100</v>
      </c>
      <c r="D239" s="5">
        <v>3640</v>
      </c>
    </row>
    <row r="240" spans="1:4" ht="12">
      <c r="A240" s="55">
        <v>39852</v>
      </c>
      <c r="B240" s="2">
        <v>84</v>
      </c>
      <c r="C240" s="2">
        <v>100</v>
      </c>
      <c r="D240" s="5">
        <v>2096</v>
      </c>
    </row>
    <row r="241" spans="1:4" ht="12">
      <c r="A241" s="55">
        <v>39853</v>
      </c>
      <c r="B241" s="2">
        <v>73</v>
      </c>
      <c r="C241" s="2">
        <v>99</v>
      </c>
      <c r="D241" s="5">
        <v>3860</v>
      </c>
    </row>
    <row r="242" spans="1:4" ht="12">
      <c r="A242" s="55">
        <v>39854</v>
      </c>
      <c r="B242" s="2">
        <v>84</v>
      </c>
      <c r="C242" s="2">
        <v>98</v>
      </c>
      <c r="D242" s="5">
        <v>1544</v>
      </c>
    </row>
    <row r="243" spans="1:4" ht="12">
      <c r="A243" s="55">
        <v>39855</v>
      </c>
      <c r="B243" s="2">
        <v>44</v>
      </c>
      <c r="C243" s="2">
        <v>99</v>
      </c>
      <c r="D243" s="5">
        <v>4004</v>
      </c>
    </row>
    <row r="244" spans="1:4" ht="12">
      <c r="A244" s="55">
        <v>39856</v>
      </c>
      <c r="B244" s="2">
        <v>25</v>
      </c>
      <c r="C244" s="2">
        <v>81</v>
      </c>
      <c r="D244" s="5">
        <v>5096</v>
      </c>
    </row>
    <row r="245" spans="1:4" ht="12">
      <c r="A245" s="55">
        <v>39857</v>
      </c>
      <c r="B245" s="2">
        <v>13</v>
      </c>
      <c r="C245" s="2">
        <v>66</v>
      </c>
      <c r="D245" s="5">
        <v>4782</v>
      </c>
    </row>
    <row r="246" spans="1:4" ht="12">
      <c r="A246" s="55">
        <v>39858</v>
      </c>
      <c r="B246" s="2">
        <v>16</v>
      </c>
      <c r="C246" s="2">
        <v>72</v>
      </c>
      <c r="D246" s="5">
        <v>4732</v>
      </c>
    </row>
    <row r="247" spans="1:4" ht="12">
      <c r="A247" s="55">
        <v>39859</v>
      </c>
      <c r="B247" s="2">
        <v>35</v>
      </c>
      <c r="C247" s="2">
        <v>72</v>
      </c>
      <c r="D247" s="5">
        <v>4845</v>
      </c>
    </row>
    <row r="248" spans="1:4" ht="12">
      <c r="A248" s="55">
        <v>39860</v>
      </c>
      <c r="B248" s="2">
        <v>30</v>
      </c>
      <c r="C248" s="2">
        <v>87</v>
      </c>
      <c r="D248" s="5">
        <v>4983</v>
      </c>
    </row>
    <row r="249" spans="1:4" ht="12">
      <c r="A249" s="55">
        <v>39861</v>
      </c>
      <c r="B249" s="2">
        <v>49</v>
      </c>
      <c r="C249" s="2">
        <v>84</v>
      </c>
      <c r="D249" s="5">
        <v>4795</v>
      </c>
    </row>
    <row r="250" spans="1:4" ht="12">
      <c r="A250" s="55">
        <v>39862</v>
      </c>
      <c r="B250" s="2">
        <v>18</v>
      </c>
      <c r="C250" s="2">
        <v>76</v>
      </c>
      <c r="D250" s="5">
        <v>5542</v>
      </c>
    </row>
    <row r="251" spans="1:4" ht="12">
      <c r="A251" s="55">
        <v>39863</v>
      </c>
      <c r="B251" s="2">
        <v>31</v>
      </c>
      <c r="C251" s="2">
        <v>74</v>
      </c>
      <c r="D251" s="5">
        <v>5278</v>
      </c>
    </row>
    <row r="252" spans="1:4" ht="12">
      <c r="A252" s="55">
        <v>39864</v>
      </c>
      <c r="B252" s="2">
        <v>35</v>
      </c>
      <c r="C252" s="2">
        <v>79</v>
      </c>
      <c r="D252" s="5">
        <v>5648</v>
      </c>
    </row>
    <row r="253" spans="1:4" ht="12">
      <c r="A253" s="55">
        <v>39865</v>
      </c>
      <c r="B253" s="2">
        <v>36</v>
      </c>
      <c r="C253" s="2">
        <v>78</v>
      </c>
      <c r="D253" s="5">
        <v>5981</v>
      </c>
    </row>
    <row r="254" spans="1:4" ht="12">
      <c r="A254" s="55">
        <v>39866</v>
      </c>
      <c r="B254" s="2">
        <v>47</v>
      </c>
      <c r="C254" s="2">
        <v>93</v>
      </c>
      <c r="D254" s="5">
        <v>5366</v>
      </c>
    </row>
    <row r="255" spans="1:4" ht="12">
      <c r="A255" s="55">
        <v>39867</v>
      </c>
      <c r="B255" s="2">
        <v>65</v>
      </c>
      <c r="C255" s="2">
        <v>95</v>
      </c>
      <c r="D255" s="5">
        <v>4563</v>
      </c>
    </row>
    <row r="256" spans="1:4" ht="12">
      <c r="A256" s="55">
        <v>39868</v>
      </c>
      <c r="B256" s="2">
        <v>56</v>
      </c>
      <c r="C256" s="2">
        <v>91</v>
      </c>
      <c r="D256" s="5">
        <v>5830</v>
      </c>
    </row>
    <row r="257" spans="1:4" ht="12">
      <c r="A257" s="55">
        <v>39869</v>
      </c>
      <c r="B257" s="2">
        <v>33</v>
      </c>
      <c r="C257" s="2">
        <v>80</v>
      </c>
      <c r="D257" s="5">
        <v>6464</v>
      </c>
    </row>
    <row r="258" spans="1:4" ht="12">
      <c r="A258" s="55">
        <v>39870</v>
      </c>
      <c r="B258" s="2">
        <v>48</v>
      </c>
      <c r="C258" s="2">
        <v>91</v>
      </c>
      <c r="D258" s="5">
        <v>6307</v>
      </c>
    </row>
    <row r="259" spans="1:4" ht="12">
      <c r="A259" s="55">
        <v>39871</v>
      </c>
      <c r="B259" s="2">
        <v>50</v>
      </c>
      <c r="C259" s="2">
        <v>95</v>
      </c>
      <c r="D259" s="5">
        <v>6452</v>
      </c>
    </row>
    <row r="260" spans="1:4" ht="12">
      <c r="A260" s="55">
        <v>39872</v>
      </c>
      <c r="B260" s="2">
        <v>54</v>
      </c>
      <c r="C260" s="2">
        <v>99</v>
      </c>
      <c r="D260" s="5">
        <v>6659</v>
      </c>
    </row>
    <row r="261" spans="2:4" ht="12">
      <c r="B261" s="58">
        <f>AVERAGE(B233:B260)</f>
        <v>52.25</v>
      </c>
      <c r="C261" s="58">
        <f>AVERAGE(C233:C260)</f>
        <v>89.46428571428571</v>
      </c>
      <c r="D261" s="58">
        <f>AVERAGE(D233:D260)</f>
        <v>4296.5845714285715</v>
      </c>
    </row>
    <row r="263" ht="12">
      <c r="A263" s="57">
        <v>39873</v>
      </c>
    </row>
    <row r="264" spans="1:4" ht="12">
      <c r="A264" s="55">
        <v>39873</v>
      </c>
      <c r="B264" s="2">
        <v>71</v>
      </c>
      <c r="C264" s="2">
        <v>100</v>
      </c>
      <c r="D264" s="5">
        <v>3194</v>
      </c>
    </row>
    <row r="265" spans="1:4" ht="12">
      <c r="A265" s="55">
        <v>39874</v>
      </c>
      <c r="B265" s="2">
        <v>78</v>
      </c>
      <c r="C265" s="2">
        <v>92</v>
      </c>
      <c r="D265" s="5">
        <v>3383</v>
      </c>
    </row>
    <row r="266" spans="1:4" ht="12">
      <c r="A266" s="55">
        <v>39875</v>
      </c>
      <c r="B266" s="2">
        <v>87</v>
      </c>
      <c r="C266" s="2">
        <v>100</v>
      </c>
      <c r="D266" s="5">
        <v>2272</v>
      </c>
    </row>
    <row r="267" spans="1:4" ht="12">
      <c r="A267" s="55">
        <v>39876</v>
      </c>
      <c r="B267" s="2">
        <v>98</v>
      </c>
      <c r="C267" s="2">
        <v>100</v>
      </c>
      <c r="D267" s="56">
        <v>0.966</v>
      </c>
    </row>
    <row r="268" spans="1:4" ht="12">
      <c r="A268" s="55">
        <v>39877</v>
      </c>
      <c r="B268" s="2">
        <v>95</v>
      </c>
      <c r="C268" s="2">
        <v>100</v>
      </c>
      <c r="D268" s="5">
        <v>1713</v>
      </c>
    </row>
    <row r="269" spans="1:4" ht="12">
      <c r="A269" s="55">
        <v>39878</v>
      </c>
      <c r="B269" s="2">
        <v>60</v>
      </c>
      <c r="C269" s="2">
        <v>99</v>
      </c>
      <c r="D269" s="5">
        <v>5906</v>
      </c>
    </row>
    <row r="270" spans="1:4" ht="12">
      <c r="A270" s="55">
        <v>39879</v>
      </c>
      <c r="B270" s="2">
        <v>28</v>
      </c>
      <c r="C270" s="2">
        <v>96</v>
      </c>
      <c r="D270" s="5">
        <v>8403</v>
      </c>
    </row>
    <row r="271" spans="1:4" ht="12">
      <c r="A271" s="55">
        <v>39880</v>
      </c>
      <c r="B271" s="2">
        <v>32</v>
      </c>
      <c r="C271" s="2">
        <v>99</v>
      </c>
      <c r="D271" s="5">
        <v>8265</v>
      </c>
    </row>
    <row r="272" spans="1:4" ht="12">
      <c r="A272" s="55">
        <v>39881</v>
      </c>
      <c r="B272" s="2">
        <v>15</v>
      </c>
      <c r="C272" s="2">
        <v>100</v>
      </c>
      <c r="D272" s="5">
        <v>6791</v>
      </c>
    </row>
    <row r="273" spans="1:4" ht="12">
      <c r="A273" s="55">
        <v>39882</v>
      </c>
      <c r="B273" s="2">
        <v>25</v>
      </c>
      <c r="C273" s="2">
        <v>61</v>
      </c>
      <c r="D273" s="5">
        <v>7908</v>
      </c>
    </row>
    <row r="274" spans="1:4" ht="12">
      <c r="A274" s="55">
        <v>39883</v>
      </c>
      <c r="B274" s="2">
        <v>32</v>
      </c>
      <c r="C274" s="2">
        <v>92</v>
      </c>
      <c r="D274" s="5">
        <v>9062</v>
      </c>
    </row>
    <row r="275" spans="1:4" ht="12">
      <c r="A275" s="55">
        <v>39884</v>
      </c>
      <c r="B275" s="2">
        <v>17</v>
      </c>
      <c r="C275" s="2">
        <v>73</v>
      </c>
      <c r="D275" s="5">
        <v>9439</v>
      </c>
    </row>
    <row r="276" spans="1:4" ht="12">
      <c r="A276" s="55">
        <v>39885</v>
      </c>
      <c r="B276" s="2">
        <v>39</v>
      </c>
      <c r="C276" s="2">
        <v>92</v>
      </c>
      <c r="D276" s="5">
        <v>9169</v>
      </c>
    </row>
    <row r="277" spans="1:4" ht="12">
      <c r="A277" s="55">
        <v>39886</v>
      </c>
      <c r="B277" s="2">
        <v>50</v>
      </c>
      <c r="C277" s="2">
        <v>99</v>
      </c>
      <c r="D277" s="5">
        <v>6652</v>
      </c>
    </row>
    <row r="278" spans="1:4" ht="12">
      <c r="A278" s="55">
        <v>39887</v>
      </c>
      <c r="B278" s="2">
        <v>55</v>
      </c>
      <c r="C278" s="2">
        <v>100</v>
      </c>
      <c r="D278" s="5">
        <v>7443</v>
      </c>
    </row>
    <row r="279" spans="1:4" ht="12">
      <c r="A279" s="55">
        <v>39888</v>
      </c>
      <c r="B279" s="2">
        <v>33</v>
      </c>
      <c r="C279" s="2">
        <v>86</v>
      </c>
      <c r="D279" s="5">
        <v>9979</v>
      </c>
    </row>
    <row r="280" spans="1:4" ht="12">
      <c r="A280" s="55">
        <v>39889</v>
      </c>
      <c r="B280" s="2">
        <v>39</v>
      </c>
      <c r="C280" s="2">
        <v>91</v>
      </c>
      <c r="D280" s="5">
        <v>9659</v>
      </c>
    </row>
    <row r="281" spans="1:4" ht="12">
      <c r="A281" s="55">
        <v>39890</v>
      </c>
      <c r="B281" s="2">
        <v>37</v>
      </c>
      <c r="C281" s="2">
        <v>100</v>
      </c>
      <c r="D281" s="5">
        <v>9194</v>
      </c>
    </row>
    <row r="282" spans="1:4" ht="12">
      <c r="A282" s="55">
        <v>39891</v>
      </c>
      <c r="B282" s="2">
        <v>51</v>
      </c>
      <c r="C282" s="2">
        <v>100</v>
      </c>
      <c r="D282" s="5">
        <v>9502</v>
      </c>
    </row>
    <row r="283" spans="1:4" ht="12">
      <c r="A283" s="55">
        <v>39892</v>
      </c>
      <c r="B283" s="2">
        <v>30</v>
      </c>
      <c r="C283" s="2">
        <v>94</v>
      </c>
      <c r="D283" s="5">
        <v>11077</v>
      </c>
    </row>
    <row r="284" spans="1:4" ht="12">
      <c r="A284" s="55">
        <v>39893</v>
      </c>
      <c r="B284" s="2">
        <v>20</v>
      </c>
      <c r="C284" s="2">
        <v>66</v>
      </c>
      <c r="D284" s="5">
        <v>11209</v>
      </c>
    </row>
    <row r="285" spans="1:4" ht="12">
      <c r="A285" s="55">
        <v>39894</v>
      </c>
      <c r="B285" s="2">
        <v>28</v>
      </c>
      <c r="C285" s="2">
        <v>73</v>
      </c>
      <c r="D285" s="5">
        <v>11246</v>
      </c>
    </row>
    <row r="286" spans="1:4" ht="12">
      <c r="A286" s="55">
        <v>39895</v>
      </c>
      <c r="B286" s="2">
        <v>38</v>
      </c>
      <c r="C286" s="2">
        <v>84</v>
      </c>
      <c r="D286" s="5">
        <v>9891</v>
      </c>
    </row>
    <row r="287" spans="1:4" ht="12">
      <c r="A287" s="55">
        <v>39896</v>
      </c>
      <c r="B287" s="2">
        <v>52</v>
      </c>
      <c r="C287" s="2">
        <v>95</v>
      </c>
      <c r="D287" s="5">
        <v>5378</v>
      </c>
    </row>
    <row r="288" spans="1:4" ht="12">
      <c r="A288" s="55">
        <v>39897</v>
      </c>
      <c r="B288" s="2">
        <v>46</v>
      </c>
      <c r="C288" s="2">
        <v>94</v>
      </c>
      <c r="D288" s="5">
        <v>9194</v>
      </c>
    </row>
    <row r="289" spans="1:4" ht="12">
      <c r="A289" s="55">
        <v>39898</v>
      </c>
      <c r="B289" s="2">
        <v>23</v>
      </c>
      <c r="C289" s="2">
        <v>84</v>
      </c>
      <c r="D289" s="5">
        <v>11711</v>
      </c>
    </row>
    <row r="290" spans="1:4" ht="12">
      <c r="A290" s="55">
        <v>39899</v>
      </c>
      <c r="B290" s="2">
        <v>58</v>
      </c>
      <c r="C290" s="2">
        <v>95</v>
      </c>
      <c r="D290" s="5">
        <v>8774</v>
      </c>
    </row>
    <row r="291" spans="1:4" ht="12">
      <c r="A291" s="55">
        <v>39900</v>
      </c>
      <c r="B291" s="2">
        <v>63</v>
      </c>
      <c r="C291" s="2">
        <v>100</v>
      </c>
      <c r="D291" s="5">
        <v>4989</v>
      </c>
    </row>
    <row r="292" spans="1:4" ht="12">
      <c r="A292" s="55">
        <v>39901</v>
      </c>
      <c r="B292" s="2">
        <v>100</v>
      </c>
      <c r="C292" s="2">
        <v>100</v>
      </c>
      <c r="D292" s="56">
        <v>0.866</v>
      </c>
    </row>
    <row r="293" spans="1:4" ht="12">
      <c r="A293" s="55">
        <v>39902</v>
      </c>
      <c r="B293" s="2">
        <v>79</v>
      </c>
      <c r="C293" s="2">
        <v>100</v>
      </c>
      <c r="D293" s="5">
        <v>6213</v>
      </c>
    </row>
    <row r="294" spans="1:4" ht="12">
      <c r="A294" s="55">
        <v>39903</v>
      </c>
      <c r="B294" s="2">
        <v>62</v>
      </c>
      <c r="C294" s="2">
        <v>100</v>
      </c>
      <c r="D294" s="5">
        <v>3847</v>
      </c>
    </row>
    <row r="295" spans="2:4" ht="12">
      <c r="B295" s="58">
        <f>AVERAGE(B264:B294)</f>
        <v>49.70967741935484</v>
      </c>
      <c r="C295" s="58">
        <f>AVERAGE(C264:C294)</f>
        <v>92.41935483870968</v>
      </c>
      <c r="D295" s="59">
        <f>AVERAGE(D264:D294)</f>
        <v>7144.0268387096785</v>
      </c>
    </row>
  </sheetData>
  <mergeCells count="40">
    <mergeCell ref="D197:D198"/>
    <mergeCell ref="A231:D231"/>
    <mergeCell ref="B194:C194"/>
    <mergeCell ref="B195:C195"/>
    <mergeCell ref="B196:C196"/>
    <mergeCell ref="B197:B198"/>
    <mergeCell ref="C197:C198"/>
    <mergeCell ref="D158:D159"/>
    <mergeCell ref="A192:D192"/>
    <mergeCell ref="B155:C155"/>
    <mergeCell ref="B156:C156"/>
    <mergeCell ref="B157:C157"/>
    <mergeCell ref="B158:B159"/>
    <mergeCell ref="C158:C159"/>
    <mergeCell ref="D119:D120"/>
    <mergeCell ref="A152:D152"/>
    <mergeCell ref="A116:A120"/>
    <mergeCell ref="B116:C116"/>
    <mergeCell ref="B117:C117"/>
    <mergeCell ref="B118:C118"/>
    <mergeCell ref="B119:B120"/>
    <mergeCell ref="C119:C120"/>
    <mergeCell ref="A2:A6"/>
    <mergeCell ref="A1:T1"/>
    <mergeCell ref="D5:D6"/>
    <mergeCell ref="B2:C2"/>
    <mergeCell ref="B3:C3"/>
    <mergeCell ref="B4:C4"/>
    <mergeCell ref="B5:B6"/>
    <mergeCell ref="C5:C6"/>
    <mergeCell ref="D80:D81"/>
    <mergeCell ref="A75:D75"/>
    <mergeCell ref="A41:D41"/>
    <mergeCell ref="A114:D114"/>
    <mergeCell ref="A77:A81"/>
    <mergeCell ref="B77:C77"/>
    <mergeCell ref="B78:C78"/>
    <mergeCell ref="B79:C79"/>
    <mergeCell ref="B80:B81"/>
    <mergeCell ref="C80:C8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Remo Facchin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 Facchin</dc:creator>
  <cp:keywords/>
  <dc:description/>
  <cp:lastModifiedBy>Remo Facchin</cp:lastModifiedBy>
  <dcterms:created xsi:type="dcterms:W3CDTF">2008-09-06T11:48:16Z</dcterms:created>
  <dcterms:modified xsi:type="dcterms:W3CDTF">2009-04-02T21:08:07Z</dcterms:modified>
  <cp:category/>
  <cp:version/>
  <cp:contentType/>
  <cp:contentStatus/>
</cp:coreProperties>
</file>